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11#楼" sheetId="1" r:id="rId1"/>
    <sheet name="4#楼" sheetId="2" r:id="rId2"/>
    <sheet name="10#楼" sheetId="4" r:id="rId3"/>
    <sheet name="7#楼" sheetId="3" r:id="rId4"/>
    <sheet name="13#楼" sheetId="6" r:id="rId5"/>
    <sheet name="14#楼" sheetId="7" r:id="rId6"/>
    <sheet name="15#楼" sheetId="8" r:id="rId7"/>
    <sheet name="1#、2#、3#楼" sheetId="18" r:id="rId8"/>
    <sheet name="20#、13#商铺" sheetId="17" r:id="rId9"/>
    <sheet name="14#、15#商铺" sheetId="16" r:id="rId10"/>
    <sheet name="17#、18#商铺" sheetId="19" r:id="rId11"/>
    <sheet name="房源汇总" sheetId="13" r:id="rId12"/>
  </sheets>
  <definedNames>
    <definedName name="_xlnm.Print_Area" localSheetId="11">房源汇总!#REF!</definedName>
    <definedName name="_xlnm.Print_Area" localSheetId="1">'4#楼'!$A$1:$G$20</definedName>
    <definedName name="_xlnm.Print_Area" localSheetId="5">'14#楼'!$A$34:$O$65</definedName>
    <definedName name="_xlnm.Print_Area" localSheetId="6">'15#楼'!$A$1:$G$28</definedName>
    <definedName name="_xlnm.Print_Area" localSheetId="3">'7#楼'!$E$1:$K$33</definedName>
    <definedName name="_xlnm.Print_Area" localSheetId="0">'11#楼'!$A$1:$G$25</definedName>
    <definedName name="_xlnm.Print_Area" localSheetId="4">'13#楼'!$B$30:$P$57</definedName>
    <definedName name="_xlnm.Print_Area" localSheetId="8">'20#、13#商铺'!$A$1:$G$32</definedName>
    <definedName name="_xlnm.Print_Area" localSheetId="9">'14#、15#商铺'!$A$1:$G$36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<sst xmlns="http://schemas.openxmlformats.org/spreadsheetml/2006/main" count="314" uniqueCount="146">
  <si>
    <r>
      <rPr>
        <b/>
        <sz val="16"/>
        <rFont val="宋体"/>
        <charset val="134"/>
      </rPr>
      <t xml:space="preserve">             青云府小区11#楼住宅一房一价房源明细表
</t>
    </r>
    <r>
      <rPr>
        <b/>
        <sz val="12"/>
        <rFont val="宋体"/>
        <charset val="134"/>
      </rPr>
      <t>注：黄色已预订</t>
    </r>
  </si>
  <si>
    <t>序号</t>
  </si>
  <si>
    <t>房号</t>
  </si>
  <si>
    <t>面积</t>
  </si>
  <si>
    <t>备案房价</t>
  </si>
  <si>
    <t>原销售参考价</t>
  </si>
  <si>
    <t>安置房拟定价</t>
  </si>
  <si>
    <t>拟定价房款</t>
  </si>
  <si>
    <t>合  计</t>
  </si>
  <si>
    <r>
      <rPr>
        <b/>
        <sz val="16"/>
        <rFont val="宋体"/>
        <charset val="134"/>
      </rPr>
      <t xml:space="preserve">青云府小区4#楼住宅一房一价房源明细表
</t>
    </r>
    <r>
      <rPr>
        <b/>
        <sz val="12"/>
        <rFont val="宋体"/>
        <charset val="134"/>
      </rPr>
      <t>注：黄色已预订</t>
    </r>
  </si>
  <si>
    <t>4-102</t>
  </si>
  <si>
    <t>4-103</t>
  </si>
  <si>
    <t>4-104</t>
  </si>
  <si>
    <t>4-105</t>
  </si>
  <si>
    <t>4-106</t>
  </si>
  <si>
    <t>4-201</t>
  </si>
  <si>
    <t>4-202</t>
  </si>
  <si>
    <t>4-203</t>
  </si>
  <si>
    <t>4-204</t>
  </si>
  <si>
    <t>4-205</t>
  </si>
  <si>
    <t>4-301</t>
  </si>
  <si>
    <t>4-302</t>
  </si>
  <si>
    <t>4-304</t>
  </si>
  <si>
    <t>4-1103</t>
  </si>
  <si>
    <t>4-1104</t>
  </si>
  <si>
    <t>合   计</t>
  </si>
  <si>
    <t>青云府小区10#楼住宅一房一价房源明细表</t>
  </si>
  <si>
    <t>7#楼销售明细表</t>
  </si>
  <si>
    <t>青云府小区7#楼住宅一房一价房源明细表
注：黄色已预订</t>
  </si>
  <si>
    <t>姓名</t>
  </si>
  <si>
    <t>王金燕</t>
  </si>
  <si>
    <t>7-1001</t>
  </si>
  <si>
    <t>7-101</t>
  </si>
  <si>
    <t>倪磊</t>
  </si>
  <si>
    <t>7-1006</t>
  </si>
  <si>
    <t>7-102</t>
  </si>
  <si>
    <t xml:space="preserve">方红 吴刚 </t>
  </si>
  <si>
    <t>7-1101</t>
  </si>
  <si>
    <t>7-103</t>
  </si>
  <si>
    <t>朱璐璐</t>
  </si>
  <si>
    <t>7-1104</t>
  </si>
  <si>
    <t>7-104</t>
  </si>
  <si>
    <t>施其英</t>
  </si>
  <si>
    <t>7-1105</t>
  </si>
  <si>
    <t>7-105</t>
  </si>
  <si>
    <t>开涛</t>
  </si>
  <si>
    <t>7-1106</t>
  </si>
  <si>
    <t>7-106</t>
  </si>
  <si>
    <t>谈有平 叶严晋</t>
  </si>
  <si>
    <t>7-302</t>
  </si>
  <si>
    <t>7-201</t>
  </si>
  <si>
    <t>卢邦</t>
  </si>
  <si>
    <t>7-303</t>
  </si>
  <si>
    <t>7-202</t>
  </si>
  <si>
    <t>杨庆 倪霞</t>
  </si>
  <si>
    <t>7-305</t>
  </si>
  <si>
    <t>7-203</t>
  </si>
  <si>
    <t>施祥惠</t>
  </si>
  <si>
    <t>7-401</t>
  </si>
  <si>
    <t>7-204</t>
  </si>
  <si>
    <t>张维</t>
  </si>
  <si>
    <t>7-406</t>
  </si>
  <si>
    <t>7-205</t>
  </si>
  <si>
    <t>葛小梅</t>
  </si>
  <si>
    <t>7-501</t>
  </si>
  <si>
    <t>7-206</t>
  </si>
  <si>
    <t>王芳</t>
  </si>
  <si>
    <t>7-502</t>
  </si>
  <si>
    <t>7-301</t>
  </si>
  <si>
    <t>倪伟</t>
  </si>
  <si>
    <t>7-503</t>
  </si>
  <si>
    <t>7-304</t>
  </si>
  <si>
    <t>周宗明 尹荣荣</t>
  </si>
  <si>
    <t>7-505</t>
  </si>
  <si>
    <t>7-306</t>
  </si>
  <si>
    <t>程国栋</t>
  </si>
  <si>
    <t>7-506</t>
  </si>
  <si>
    <t>7-402</t>
  </si>
  <si>
    <t>胡广</t>
  </si>
  <si>
    <t>7-601</t>
  </si>
  <si>
    <t>7-403</t>
  </si>
  <si>
    <t>尹凡盛</t>
  </si>
  <si>
    <t>7-602</t>
  </si>
  <si>
    <t>7-404</t>
  </si>
  <si>
    <t>梁献宏</t>
  </si>
  <si>
    <t>7-604</t>
  </si>
  <si>
    <t>7-405</t>
  </si>
  <si>
    <t>7-504</t>
  </si>
  <si>
    <t>7-603</t>
  </si>
  <si>
    <t>7-704</t>
  </si>
  <si>
    <t>7-803</t>
  </si>
  <si>
    <t>7-1002</t>
  </si>
  <si>
    <t>7-1003</t>
  </si>
  <si>
    <t>7-1004</t>
  </si>
  <si>
    <t>7-1005</t>
  </si>
  <si>
    <t>7-1102</t>
  </si>
  <si>
    <t>7-1103</t>
  </si>
  <si>
    <t>青云府小区13#楼住宅一房一价房源明细表一
注：黄色已预订</t>
  </si>
  <si>
    <t>序</t>
  </si>
  <si>
    <t>号</t>
  </si>
  <si>
    <t>小  计</t>
  </si>
  <si>
    <t>青云府小区13#楼住宅一房一价房源明细表二
注：黄色已预订</t>
  </si>
  <si>
    <t>青云府小区14#楼住宅一房一价房源明细表一
注：黄色已预订</t>
  </si>
  <si>
    <t>青云府小区14#楼住宅一房一价房源明细表二
注：黄色已预订</t>
  </si>
  <si>
    <t>青云府小区15#楼住宅一房一价房源明细表
注：黄色已预订</t>
  </si>
  <si>
    <r>
      <rPr>
        <b/>
        <sz val="16"/>
        <rFont val="宋体"/>
        <charset val="134"/>
      </rPr>
      <t xml:space="preserve">青云府小区1、2、3#楼住宅一房一价房源明细表
</t>
    </r>
    <r>
      <rPr>
        <b/>
        <sz val="12"/>
        <rFont val="宋体"/>
        <charset val="134"/>
      </rPr>
      <t>注：黄色已预订</t>
    </r>
  </si>
  <si>
    <t>1-101</t>
  </si>
  <si>
    <t>1-102</t>
  </si>
  <si>
    <t>1-103</t>
  </si>
  <si>
    <t>1-104</t>
  </si>
  <si>
    <t>1-105</t>
  </si>
  <si>
    <t>1-106</t>
  </si>
  <si>
    <t>1-107</t>
  </si>
  <si>
    <t>1-108</t>
  </si>
  <si>
    <t>2-102</t>
  </si>
  <si>
    <t>2-103</t>
  </si>
  <si>
    <t>2-104</t>
  </si>
  <si>
    <t>2-105</t>
  </si>
  <si>
    <t>2-106</t>
  </si>
  <si>
    <t>3-102</t>
  </si>
  <si>
    <t>3-103</t>
  </si>
  <si>
    <t>3-104</t>
  </si>
  <si>
    <t>3-105</t>
  </si>
  <si>
    <t>3-106</t>
  </si>
  <si>
    <t>青云府小区20#楼商业一房一价房源明细表</t>
  </si>
  <si>
    <t>青云府小区13#楼商业一房一价房源明细表</t>
  </si>
  <si>
    <t>青云府小区14#楼商业一房一价房源明细表</t>
  </si>
  <si>
    <t>青云府小区15#楼商业一房一价房源明细表</t>
  </si>
  <si>
    <t>青云府小区17#楼商业一房一价房源明细表</t>
  </si>
  <si>
    <t>青云府小区18#楼商业一房一价房源明细表</t>
  </si>
  <si>
    <t>“青云府”小区房源汇总表</t>
  </si>
  <si>
    <t>楼号</t>
  </si>
  <si>
    <t>套数</t>
  </si>
  <si>
    <t>安置房拟定价（平均价）</t>
  </si>
  <si>
    <t>备注</t>
  </si>
  <si>
    <t>11#</t>
  </si>
  <si>
    <t>4#</t>
  </si>
  <si>
    <t>7#</t>
  </si>
  <si>
    <t>10#</t>
  </si>
  <si>
    <t>13#</t>
  </si>
  <si>
    <t>14#</t>
  </si>
  <si>
    <t>15#</t>
  </si>
  <si>
    <t>住宅合计</t>
  </si>
  <si>
    <t>20#</t>
  </si>
  <si>
    <t>商铺合计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</si>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</sst>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  <numFmt numFmtId="178" formatCode="0_);[Red]\(0\)"/>
    <numFmt numFmtId="179" formatCode="#,##0.00_ "/>
    <numFmt numFmtId="180" formatCode="0.00_);[Red]\(0.00\)"/>
  </numFmts>
  <fonts count="4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name val="宋体"/>
      <charset val="134"/>
      <scheme val="major"/>
    </font>
    <font>
      <b/>
      <sz val="11"/>
      <color indexed="8"/>
      <name val="宋体"/>
      <charset val="134"/>
    </font>
    <font>
      <b/>
      <sz val="12"/>
      <name val="宋体"/>
      <charset val="134"/>
      <scheme val="major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inor"/>
    </font>
    <font>
      <b/>
      <sz val="11"/>
      <color theme="1"/>
      <name val="Tahoma"/>
      <charset val="134"/>
    </font>
    <font>
      <sz val="10"/>
      <color rgb="FFFF0000"/>
      <name val="宋体"/>
      <charset val="134"/>
    </font>
    <font>
      <sz val="11"/>
      <name val="Tahoma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15" applyNumberFormat="0" applyAlignment="0" applyProtection="0">
      <alignment vertical="center"/>
    </xf>
    <xf numFmtId="0" fontId="37" fillId="5" borderId="16" applyNumberFormat="0" applyAlignment="0" applyProtection="0">
      <alignment vertical="center"/>
    </xf>
    <xf numFmtId="0" fontId="38" fillId="5" borderId="15" applyNumberFormat="0" applyAlignment="0" applyProtection="0">
      <alignment vertical="center"/>
    </xf>
    <xf numFmtId="0" fontId="39" fillId="6" borderId="17" applyNumberFormat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/>
    <xf numFmtId="0" fontId="1" fillId="0" borderId="0"/>
    <xf numFmtId="0" fontId="1" fillId="0" borderId="0"/>
  </cellStyleXfs>
  <cellXfs count="16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 applyAlignme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0" fontId="3" fillId="0" borderId="3" xfId="5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right" vertical="center"/>
    </xf>
    <xf numFmtId="4" fontId="0" fillId="0" borderId="5" xfId="0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right" vertical="center"/>
    </xf>
    <xf numFmtId="177" fontId="3" fillId="0" borderId="6" xfId="0" applyNumberFormat="1" applyFont="1" applyFill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0" fontId="1" fillId="0" borderId="5" xfId="0" applyFont="1" applyFill="1" applyBorder="1" applyAlignment="1"/>
    <xf numFmtId="0" fontId="1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77" fontId="5" fillId="0" borderId="7" xfId="0" applyNumberFormat="1" applyFont="1" applyFill="1" applyBorder="1" applyAlignment="1">
      <alignment horizontal="right"/>
    </xf>
    <xf numFmtId="177" fontId="5" fillId="0" borderId="4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78" fontId="10" fillId="0" borderId="0" xfId="0" applyNumberFormat="1" applyFont="1" applyFill="1" applyAlignment="1">
      <alignment horizontal="center" vertical="center"/>
    </xf>
    <xf numFmtId="0" fontId="5" fillId="0" borderId="1" xfId="51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2" fillId="0" borderId="5" xfId="50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177" fontId="13" fillId="0" borderId="5" xfId="0" applyNumberFormat="1" applyFont="1" applyBorder="1" applyAlignment="1">
      <alignment horizontal="center" vertical="center"/>
    </xf>
    <xf numFmtId="177" fontId="9" fillId="0" borderId="5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 shrinkToFit="1"/>
    </xf>
    <xf numFmtId="177" fontId="15" fillId="0" borderId="5" xfId="0" applyNumberFormat="1" applyFont="1" applyFill="1" applyBorder="1" applyAlignment="1">
      <alignment vertical="center" shrinkToFit="1"/>
    </xf>
    <xf numFmtId="179" fontId="3" fillId="0" borderId="5" xfId="0" applyNumberFormat="1" applyFont="1" applyFill="1" applyBorder="1" applyAlignment="1">
      <alignment horizontal="center" vertical="center" shrinkToFit="1"/>
    </xf>
    <xf numFmtId="4" fontId="16" fillId="0" borderId="5" xfId="0" applyNumberFormat="1" applyFont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 shrinkToFit="1"/>
    </xf>
    <xf numFmtId="177" fontId="15" fillId="0" borderId="0" xfId="0" applyNumberFormat="1" applyFont="1" applyFill="1" applyAlignment="1">
      <alignment vertical="center" shrinkToFit="1"/>
    </xf>
    <xf numFmtId="179" fontId="3" fillId="0" borderId="0" xfId="0" applyNumberFormat="1" applyFont="1" applyFill="1" applyAlignment="1">
      <alignment horizontal="center" vertical="center" shrinkToFit="1"/>
    </xf>
    <xf numFmtId="4" fontId="16" fillId="0" borderId="0" xfId="0" applyNumberFormat="1" applyFont="1" applyAlignment="1">
      <alignment horizontal="right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178" fontId="10" fillId="0" borderId="0" xfId="0" applyNumberFormat="1" applyFont="1" applyFill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8" fillId="2" borderId="3" xfId="51" applyFont="1" applyFill="1" applyBorder="1" applyAlignment="1">
      <alignment horizontal="center" vertical="center"/>
    </xf>
    <xf numFmtId="0" fontId="18" fillId="2" borderId="5" xfId="51" applyFont="1" applyFill="1" applyBorder="1" applyAlignment="1">
      <alignment horizontal="center" vertical="center"/>
    </xf>
    <xf numFmtId="4" fontId="0" fillId="2" borderId="3" xfId="0" applyNumberFormat="1" applyFont="1" applyFill="1" applyBorder="1" applyAlignment="1">
      <alignment horizontal="right" vertical="center"/>
    </xf>
    <xf numFmtId="0" fontId="18" fillId="0" borderId="3" xfId="51" applyFont="1" applyFill="1" applyBorder="1" applyAlignment="1">
      <alignment horizontal="center" vertical="center"/>
    </xf>
    <xf numFmtId="0" fontId="18" fillId="0" borderId="5" xfId="51" applyFont="1" applyFill="1" applyBorder="1" applyAlignment="1">
      <alignment horizontal="center" vertical="center"/>
    </xf>
    <xf numFmtId="4" fontId="0" fillId="0" borderId="3" xfId="0" applyNumberFormat="1" applyFont="1" applyFill="1" applyBorder="1" applyAlignment="1">
      <alignment horizontal="right" vertical="center"/>
    </xf>
    <xf numFmtId="177" fontId="18" fillId="0" borderId="5" xfId="51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20" fillId="0" borderId="5" xfId="51" applyFont="1" applyFill="1" applyBorder="1" applyAlignment="1">
      <alignment horizontal="center" vertical="center"/>
    </xf>
    <xf numFmtId="4" fontId="0" fillId="0" borderId="3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178" fontId="10" fillId="0" borderId="9" xfId="0" applyNumberFormat="1" applyFont="1" applyFill="1" applyBorder="1" applyAlignment="1">
      <alignment horizontal="center" vertical="center" wrapText="1"/>
    </xf>
    <xf numFmtId="178" fontId="10" fillId="0" borderId="9" xfId="0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1" fillId="2" borderId="5" xfId="51" applyFill="1" applyBorder="1" applyAlignment="1" applyProtection="1">
      <alignment horizontal="center" vertical="center"/>
      <protection locked="0"/>
    </xf>
    <xf numFmtId="0" fontId="1" fillId="2" borderId="5" xfId="51" applyFill="1" applyBorder="1" applyAlignment="1">
      <alignment horizontal="center" vertical="center"/>
    </xf>
    <xf numFmtId="4" fontId="0" fillId="2" borderId="5" xfId="0" applyNumberFormat="1" applyFont="1" applyFill="1" applyBorder="1" applyAlignment="1">
      <alignment horizontal="right" vertical="center"/>
    </xf>
    <xf numFmtId="0" fontId="1" fillId="2" borderId="3" xfId="51" applyFill="1" applyBorder="1" applyAlignment="1" applyProtection="1">
      <alignment horizontal="center" vertical="center"/>
      <protection locked="0"/>
    </xf>
    <xf numFmtId="0" fontId="0" fillId="0" borderId="5" xfId="0" applyFont="1" applyFill="1" applyBorder="1" applyAlignment="1">
      <alignment horizontal="center" vertical="center"/>
    </xf>
    <xf numFmtId="0" fontId="1" fillId="0" borderId="5" xfId="51" applyFill="1" applyBorder="1" applyAlignment="1" applyProtection="1">
      <alignment horizontal="center" vertical="center"/>
      <protection locked="0"/>
    </xf>
    <xf numFmtId="0" fontId="1" fillId="0" borderId="5" xfId="51" applyFill="1" applyBorder="1" applyAlignment="1">
      <alignment horizontal="center" vertical="center"/>
    </xf>
    <xf numFmtId="4" fontId="0" fillId="0" borderId="5" xfId="0" applyNumberFormat="1" applyFont="1" applyFill="1" applyBorder="1" applyAlignment="1">
      <alignment horizontal="right" vertical="center"/>
    </xf>
    <xf numFmtId="0" fontId="1" fillId="0" borderId="3" xfId="51" applyFill="1" applyBorder="1" applyAlignment="1" applyProtection="1">
      <alignment horizontal="center" vertical="center"/>
      <protection locked="0"/>
    </xf>
    <xf numFmtId="0" fontId="1" fillId="0" borderId="5" xfId="51" applyFont="1" applyFill="1" applyBorder="1" applyAlignment="1">
      <alignment horizontal="center" vertical="center"/>
    </xf>
    <xf numFmtId="0" fontId="1" fillId="0" borderId="3" xfId="51" applyFont="1" applyFill="1" applyBorder="1" applyAlignment="1">
      <alignment horizontal="center" vertical="center"/>
    </xf>
    <xf numFmtId="0" fontId="1" fillId="0" borderId="3" xfId="51" applyFill="1" applyBorder="1" applyAlignment="1">
      <alignment horizontal="center" vertical="center"/>
    </xf>
    <xf numFmtId="0" fontId="4" fillId="0" borderId="5" xfId="5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1" fillId="0" borderId="0" xfId="51" applyFont="1" applyFill="1" applyAlignment="1">
      <alignment horizontal="center" vertical="center"/>
    </xf>
    <xf numFmtId="0" fontId="1" fillId="0" borderId="0" xfId="51" applyFill="1" applyAlignment="1">
      <alignment horizontal="center" vertical="center"/>
    </xf>
    <xf numFmtId="4" fontId="9" fillId="0" borderId="0" xfId="0" applyNumberFormat="1" applyFont="1" applyFill="1" applyAlignment="1">
      <alignment horizontal="right" vertical="center"/>
    </xf>
    <xf numFmtId="0" fontId="7" fillId="0" borderId="1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4" fontId="9" fillId="2" borderId="5" xfId="0" applyNumberFormat="1" applyFont="1" applyFill="1" applyBorder="1" applyAlignment="1">
      <alignment horizontal="right" vertical="center"/>
    </xf>
    <xf numFmtId="0" fontId="21" fillId="2" borderId="5" xfId="51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0" fontId="0" fillId="0" borderId="5" xfId="0" applyFill="1" applyBorder="1" applyAlignment="1">
      <alignment horizontal="center" vertical="center"/>
    </xf>
    <xf numFmtId="4" fontId="9" fillId="0" borderId="3" xfId="0" applyNumberFormat="1" applyFont="1" applyBorder="1" applyAlignment="1">
      <alignment horizontal="right" vertical="center"/>
    </xf>
    <xf numFmtId="0" fontId="1" fillId="2" borderId="3" xfId="51" applyFill="1" applyBorder="1" applyAlignment="1">
      <alignment horizontal="center" vertical="center"/>
    </xf>
    <xf numFmtId="0" fontId="1" fillId="0" borderId="1" xfId="5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right" vertical="center"/>
    </xf>
    <xf numFmtId="4" fontId="9" fillId="0" borderId="5" xfId="0" applyNumberFormat="1" applyFont="1" applyFill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12" fillId="0" borderId="3" xfId="50" applyFont="1" applyFill="1" applyBorder="1" applyAlignment="1">
      <alignment horizontal="center" vertical="center"/>
    </xf>
    <xf numFmtId="4" fontId="16" fillId="0" borderId="3" xfId="0" applyNumberFormat="1" applyFont="1" applyBorder="1" applyAlignment="1">
      <alignment horizontal="right" vertical="center"/>
    </xf>
    <xf numFmtId="0" fontId="14" fillId="2" borderId="5" xfId="0" applyFont="1" applyFill="1" applyBorder="1" applyAlignment="1">
      <alignment horizontal="center" vertical="center"/>
    </xf>
    <xf numFmtId="177" fontId="22" fillId="2" borderId="5" xfId="0" applyNumberFormat="1" applyFont="1" applyFill="1" applyBorder="1" applyAlignment="1">
      <alignment horizontal="center" vertical="center"/>
    </xf>
    <xf numFmtId="180" fontId="5" fillId="2" borderId="5" xfId="0" applyNumberFormat="1" applyFont="1" applyFill="1" applyBorder="1" applyAlignment="1">
      <alignment horizontal="right" vertical="center"/>
    </xf>
    <xf numFmtId="180" fontId="11" fillId="2" borderId="5" xfId="0" applyNumberFormat="1" applyFont="1" applyFill="1" applyBorder="1" applyAlignment="1">
      <alignment horizontal="right" vertical="center" wrapText="1"/>
    </xf>
    <xf numFmtId="177" fontId="22" fillId="0" borderId="5" xfId="0" applyNumberFormat="1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" fillId="2" borderId="5" xfId="51" applyFont="1" applyFill="1" applyBorder="1" applyAlignment="1">
      <alignment horizontal="center" vertical="center"/>
    </xf>
    <xf numFmtId="0" fontId="5" fillId="0" borderId="10" xfId="51" applyFont="1" applyFill="1" applyBorder="1" applyAlignment="1">
      <alignment horizontal="center" vertical="center" wrapText="1"/>
    </xf>
    <xf numFmtId="0" fontId="5" fillId="0" borderId="9" xfId="51" applyFont="1" applyFill="1" applyBorder="1" applyAlignment="1">
      <alignment horizontal="center" vertical="center" wrapText="1"/>
    </xf>
    <xf numFmtId="180" fontId="14" fillId="2" borderId="5" xfId="0" applyNumberFormat="1" applyFont="1" applyFill="1" applyBorder="1" applyAlignment="1">
      <alignment horizontal="center" vertical="center"/>
    </xf>
    <xf numFmtId="0" fontId="1" fillId="2" borderId="3" xfId="51" applyFont="1" applyFill="1" applyBorder="1" applyAlignment="1" applyProtection="1">
      <alignment horizontal="center" vertical="center"/>
      <protection locked="0"/>
    </xf>
    <xf numFmtId="0" fontId="23" fillId="2" borderId="3" xfId="0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177" fontId="12" fillId="0" borderId="5" xfId="50" applyNumberFormat="1" applyFont="1" applyFill="1" applyBorder="1" applyAlignment="1">
      <alignment horizontal="center" vertical="center"/>
    </xf>
    <xf numFmtId="4" fontId="16" fillId="0" borderId="5" xfId="0" applyNumberFormat="1" applyFont="1" applyFill="1" applyBorder="1" applyAlignment="1">
      <alignment horizontal="right" vertical="center"/>
    </xf>
    <xf numFmtId="177" fontId="24" fillId="0" borderId="5" xfId="50" applyNumberFormat="1" applyFont="1" applyFill="1" applyBorder="1" applyAlignment="1">
      <alignment horizontal="center" vertical="center"/>
    </xf>
    <xf numFmtId="180" fontId="11" fillId="0" borderId="0" xfId="0" applyNumberFormat="1" applyFont="1" applyFill="1" applyAlignment="1">
      <alignment horizontal="right" vertical="center" wrapText="1"/>
    </xf>
    <xf numFmtId="4" fontId="0" fillId="0" borderId="0" xfId="0" applyNumberFormat="1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5" fillId="0" borderId="5" xfId="5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13" fillId="0" borderId="5" xfId="0" applyNumberFormat="1" applyFont="1" applyBorder="1" applyAlignment="1">
      <alignment horizontal="right" vertical="center"/>
    </xf>
    <xf numFmtId="177" fontId="13" fillId="2" borderId="5" xfId="0" applyNumberFormat="1" applyFont="1" applyFill="1" applyBorder="1" applyAlignment="1">
      <alignment horizontal="right" vertical="center"/>
    </xf>
    <xf numFmtId="0" fontId="0" fillId="0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8" fillId="0" borderId="11" xfId="51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12" fillId="2" borderId="5" xfId="50" applyFont="1" applyFill="1" applyBorder="1" applyAlignment="1">
      <alignment horizontal="center" vertical="center"/>
    </xf>
    <xf numFmtId="0" fontId="26" fillId="2" borderId="5" xfId="50" applyFont="1" applyFill="1" applyBorder="1" applyAlignment="1">
      <alignment horizontal="center" vertical="center"/>
    </xf>
    <xf numFmtId="4" fontId="23" fillId="2" borderId="3" xfId="0" applyNumberFormat="1" applyFont="1" applyFill="1" applyBorder="1" applyAlignment="1">
      <alignment horizontal="right" vertical="center"/>
    </xf>
    <xf numFmtId="4" fontId="23" fillId="2" borderId="5" xfId="0" applyNumberFormat="1" applyFont="1" applyFill="1" applyBorder="1" applyAlignment="1">
      <alignment horizontal="right" vertical="center"/>
    </xf>
    <xf numFmtId="0" fontId="26" fillId="2" borderId="3" xfId="50" applyFont="1" applyFill="1" applyBorder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12" fillId="0" borderId="5" xfId="50" applyFont="1" applyFill="1" applyBorder="1" applyAlignment="1">
      <alignment horizontal="center" vertical="center"/>
    </xf>
    <xf numFmtId="4" fontId="16" fillId="0" borderId="3" xfId="0" applyNumberFormat="1" applyFont="1" applyFill="1" applyBorder="1" applyAlignment="1">
      <alignment horizontal="righ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5" xfId="49"/>
    <cellStyle name="常规 3" xfId="50"/>
    <cellStyle name="常规 2" xfId="51"/>
    <cellStyle name="常规 5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DD50"/>
  <sheetViews>
    <sheetView topLeftCell="A4" workbookViewId="0">
      <selection activeCell="J8" sqref="J8"/>
    </sheetView>
  </sheetViews>
  <sheetFormatPr defaultColWidth="9" defaultRowHeight="20.1" customHeight="1"/>
  <cols>
    <col min="1" max="1" width="9" style="34"/>
    <col min="2" max="2" width="11.825" style="34" customWidth="1"/>
    <col min="3" max="3" width="10.875" style="34" customWidth="1"/>
    <col min="4" max="4" width="13.7166666666667" style="34" customWidth="1"/>
    <col min="5" max="5" width="14.3166666666667" style="34" customWidth="1"/>
    <col min="6" max="6" width="13.875" style="34" customWidth="1"/>
    <col min="7" max="7" width="15.5" style="34" customWidth="1"/>
    <col min="8" max="16326" width="9" style="34"/>
  </cols>
  <sheetData>
    <row r="1" s="34" customFormat="1" ht="47" customHeight="1" spans="1:7">
      <c r="A1" s="78" t="s">
        <v>0</v>
      </c>
      <c r="B1" s="79"/>
      <c r="C1" s="79"/>
      <c r="D1" s="79"/>
      <c r="E1" s="79"/>
      <c r="F1" s="79"/>
      <c r="G1" s="79"/>
    </row>
    <row r="2" s="35" customFormat="1" ht="18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3.1" customHeight="1" spans="1:7">
      <c r="A4" s="106">
        <v>1</v>
      </c>
      <c r="B4" s="158">
        <v>201</v>
      </c>
      <c r="C4" s="103">
        <v>138.03</v>
      </c>
      <c r="D4" s="104">
        <v>6298</v>
      </c>
      <c r="E4" s="104">
        <v>6098</v>
      </c>
      <c r="F4" s="104">
        <v>5598</v>
      </c>
      <c r="G4" s="107">
        <v>772692</v>
      </c>
    </row>
    <row r="5" s="36" customFormat="1" ht="23.1" customHeight="1" spans="1:7">
      <c r="A5" s="106">
        <v>2</v>
      </c>
      <c r="B5" s="159">
        <v>202</v>
      </c>
      <c r="C5" s="135">
        <v>138.03</v>
      </c>
      <c r="D5" s="160">
        <v>6038</v>
      </c>
      <c r="E5" s="160">
        <v>5838</v>
      </c>
      <c r="F5" s="160">
        <v>5338</v>
      </c>
      <c r="G5" s="161">
        <v>736804</v>
      </c>
    </row>
    <row r="6" s="36" customFormat="1" ht="23.1" customHeight="1" spans="1:7">
      <c r="A6" s="106">
        <v>3</v>
      </c>
      <c r="B6" s="159">
        <v>204</v>
      </c>
      <c r="C6" s="135">
        <v>138.03</v>
      </c>
      <c r="D6" s="160">
        <v>6208</v>
      </c>
      <c r="E6" s="160">
        <v>6008</v>
      </c>
      <c r="F6" s="160">
        <v>5508</v>
      </c>
      <c r="G6" s="161">
        <v>760269</v>
      </c>
    </row>
    <row r="7" s="36" customFormat="1" ht="23.1" customHeight="1" spans="1:7">
      <c r="A7" s="106">
        <v>4</v>
      </c>
      <c r="B7" s="162">
        <v>301</v>
      </c>
      <c r="C7" s="135">
        <v>138.03</v>
      </c>
      <c r="D7" s="160">
        <v>6368</v>
      </c>
      <c r="E7" s="160">
        <v>6168</v>
      </c>
      <c r="F7" s="160">
        <v>5668</v>
      </c>
      <c r="G7" s="161">
        <v>782354</v>
      </c>
    </row>
    <row r="8" s="36" customFormat="1" ht="23.1" customHeight="1" spans="1:7">
      <c r="A8" s="106">
        <v>5</v>
      </c>
      <c r="B8" s="159">
        <v>402</v>
      </c>
      <c r="C8" s="135">
        <v>138.03</v>
      </c>
      <c r="D8" s="160">
        <v>6158</v>
      </c>
      <c r="E8" s="160">
        <v>5958</v>
      </c>
      <c r="F8" s="160">
        <v>5458</v>
      </c>
      <c r="G8" s="161">
        <v>753368</v>
      </c>
    </row>
    <row r="9" s="36" customFormat="1" ht="23.1" customHeight="1" spans="1:7">
      <c r="A9" s="106">
        <v>6</v>
      </c>
      <c r="B9" s="159">
        <v>503</v>
      </c>
      <c r="C9" s="135">
        <v>138.03</v>
      </c>
      <c r="D9" s="160">
        <v>6518</v>
      </c>
      <c r="E9" s="160">
        <v>6318</v>
      </c>
      <c r="F9" s="160">
        <v>5818</v>
      </c>
      <c r="G9" s="161">
        <v>803059</v>
      </c>
    </row>
    <row r="10" s="36" customFormat="1" ht="23.1" customHeight="1" spans="1:7">
      <c r="A10" s="106">
        <v>7</v>
      </c>
      <c r="B10" s="162">
        <v>602</v>
      </c>
      <c r="C10" s="135">
        <v>138.03</v>
      </c>
      <c r="D10" s="160">
        <v>6658</v>
      </c>
      <c r="E10" s="160">
        <v>6458</v>
      </c>
      <c r="F10" s="160">
        <v>5958</v>
      </c>
      <c r="G10" s="161">
        <v>822383</v>
      </c>
    </row>
    <row r="11" s="36" customFormat="1" ht="23.1" customHeight="1" spans="1:7">
      <c r="A11" s="106">
        <v>8</v>
      </c>
      <c r="B11" s="159">
        <v>603</v>
      </c>
      <c r="C11" s="135">
        <v>138.03</v>
      </c>
      <c r="D11" s="160">
        <v>6628</v>
      </c>
      <c r="E11" s="160">
        <v>6428</v>
      </c>
      <c r="F11" s="160">
        <v>5928</v>
      </c>
      <c r="G11" s="161">
        <v>818242</v>
      </c>
    </row>
    <row r="12" s="36" customFormat="1" ht="23.1" customHeight="1" spans="1:7">
      <c r="A12" s="106">
        <v>9</v>
      </c>
      <c r="B12" s="162">
        <v>701</v>
      </c>
      <c r="C12" s="135">
        <v>138.03</v>
      </c>
      <c r="D12" s="160">
        <v>6978</v>
      </c>
      <c r="E12" s="160">
        <v>6778</v>
      </c>
      <c r="F12" s="160">
        <v>6278</v>
      </c>
      <c r="G12" s="161">
        <v>866552</v>
      </c>
    </row>
    <row r="13" s="36" customFormat="1" ht="23.1" customHeight="1" spans="1:7">
      <c r="A13" s="106">
        <v>10</v>
      </c>
      <c r="B13" s="162">
        <v>1004</v>
      </c>
      <c r="C13" s="135">
        <v>138.03</v>
      </c>
      <c r="D13" s="160">
        <v>7108</v>
      </c>
      <c r="E13" s="160">
        <v>6874.14</v>
      </c>
      <c r="F13" s="160">
        <v>6374</v>
      </c>
      <c r="G13" s="161">
        <v>879803</v>
      </c>
    </row>
    <row r="14" s="36" customFormat="1" ht="23.1" customHeight="1" spans="1:7">
      <c r="A14" s="106">
        <v>11</v>
      </c>
      <c r="B14" s="159">
        <v>1204</v>
      </c>
      <c r="C14" s="135">
        <v>138.03</v>
      </c>
      <c r="D14" s="160">
        <v>7178</v>
      </c>
      <c r="E14" s="160">
        <v>6978</v>
      </c>
      <c r="F14" s="160">
        <v>6478</v>
      </c>
      <c r="G14" s="161">
        <v>894158</v>
      </c>
    </row>
    <row r="15" s="36" customFormat="1" ht="23.1" customHeight="1" spans="1:7">
      <c r="A15" s="106">
        <v>12</v>
      </c>
      <c r="B15" s="159">
        <v>1301</v>
      </c>
      <c r="C15" s="135">
        <v>138.03</v>
      </c>
      <c r="D15" s="160">
        <v>7108</v>
      </c>
      <c r="E15" s="160">
        <v>6908</v>
      </c>
      <c r="F15" s="160">
        <v>6408</v>
      </c>
      <c r="G15" s="161">
        <v>884496</v>
      </c>
    </row>
    <row r="16" s="157" customFormat="1" ht="23.1" customHeight="1" spans="1:16332">
      <c r="A16" s="106">
        <v>13</v>
      </c>
      <c r="B16" s="162">
        <v>1401</v>
      </c>
      <c r="C16" s="135">
        <v>138.03</v>
      </c>
      <c r="D16" s="160">
        <v>7058</v>
      </c>
      <c r="E16" s="160">
        <v>6858</v>
      </c>
      <c r="F16" s="160">
        <v>6358</v>
      </c>
      <c r="G16" s="161">
        <v>877595</v>
      </c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3"/>
      <c r="AV16" s="163"/>
      <c r="AW16" s="163"/>
      <c r="AX16" s="163"/>
      <c r="AY16" s="163"/>
      <c r="AZ16" s="163"/>
      <c r="BA16" s="163"/>
      <c r="BB16" s="163"/>
      <c r="BC16" s="163"/>
      <c r="BD16" s="163"/>
      <c r="BE16" s="163"/>
      <c r="BF16" s="163"/>
      <c r="BG16" s="163"/>
      <c r="BH16" s="163"/>
      <c r="BI16" s="163"/>
      <c r="BJ16" s="163"/>
      <c r="BK16" s="163"/>
      <c r="BL16" s="163"/>
      <c r="BM16" s="163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BY16" s="163"/>
      <c r="BZ16" s="163"/>
      <c r="CA16" s="163"/>
      <c r="CB16" s="163"/>
      <c r="CC16" s="163"/>
      <c r="CD16" s="163"/>
      <c r="CE16" s="163"/>
      <c r="CF16" s="163"/>
      <c r="CG16" s="163"/>
      <c r="CH16" s="163"/>
      <c r="CI16" s="163"/>
      <c r="CJ16" s="163"/>
      <c r="CK16" s="163"/>
      <c r="CL16" s="163"/>
      <c r="CM16" s="163"/>
      <c r="CN16" s="163"/>
      <c r="CO16" s="163"/>
      <c r="CP16" s="163"/>
      <c r="CQ16" s="163"/>
      <c r="CR16" s="163"/>
      <c r="CS16" s="163"/>
      <c r="CT16" s="163"/>
      <c r="CU16" s="163"/>
      <c r="CV16" s="163"/>
      <c r="CW16" s="163"/>
      <c r="CX16" s="163"/>
      <c r="CY16" s="163"/>
      <c r="CZ16" s="163"/>
      <c r="DA16" s="163"/>
      <c r="DB16" s="163"/>
      <c r="DC16" s="163"/>
      <c r="DD16" s="163"/>
      <c r="DE16" s="163"/>
      <c r="DF16" s="163"/>
      <c r="DG16" s="163"/>
      <c r="DH16" s="163"/>
      <c r="DI16" s="163"/>
      <c r="DJ16" s="163"/>
      <c r="DK16" s="163"/>
      <c r="DL16" s="163"/>
      <c r="DM16" s="163"/>
      <c r="DN16" s="163"/>
      <c r="DO16" s="163"/>
      <c r="DP16" s="163"/>
      <c r="DQ16" s="163"/>
      <c r="DR16" s="163"/>
      <c r="DS16" s="163"/>
      <c r="DT16" s="163"/>
      <c r="DU16" s="163"/>
      <c r="DV16" s="163"/>
      <c r="DW16" s="163"/>
      <c r="DX16" s="163"/>
      <c r="DY16" s="163"/>
      <c r="DZ16" s="163"/>
      <c r="EA16" s="163"/>
      <c r="EB16" s="163"/>
      <c r="EC16" s="163"/>
      <c r="ED16" s="163"/>
      <c r="EE16" s="163"/>
      <c r="EF16" s="163"/>
      <c r="EG16" s="163"/>
      <c r="EH16" s="163"/>
      <c r="EI16" s="163"/>
      <c r="EJ16" s="163"/>
      <c r="EK16" s="163"/>
      <c r="EL16" s="163"/>
      <c r="EM16" s="163"/>
      <c r="EN16" s="163"/>
      <c r="EO16" s="163"/>
      <c r="EP16" s="163"/>
      <c r="EQ16" s="163"/>
      <c r="ER16" s="163"/>
      <c r="ES16" s="163"/>
      <c r="ET16" s="163"/>
      <c r="EU16" s="163"/>
      <c r="EV16" s="163"/>
      <c r="EW16" s="163"/>
      <c r="EX16" s="163"/>
      <c r="EY16" s="163"/>
      <c r="EZ16" s="163"/>
      <c r="FA16" s="163"/>
      <c r="FB16" s="163"/>
      <c r="FC16" s="163"/>
      <c r="FD16" s="163"/>
      <c r="FE16" s="163"/>
      <c r="FF16" s="163"/>
      <c r="FG16" s="163"/>
      <c r="FH16" s="163"/>
      <c r="FI16" s="163"/>
      <c r="FJ16" s="163"/>
      <c r="FK16" s="163"/>
      <c r="FL16" s="163"/>
      <c r="FM16" s="163"/>
      <c r="FN16" s="163"/>
      <c r="FO16" s="163"/>
      <c r="FP16" s="163"/>
      <c r="FQ16" s="163"/>
      <c r="FR16" s="163"/>
      <c r="FS16" s="163"/>
      <c r="FT16" s="163"/>
      <c r="FU16" s="163"/>
      <c r="FV16" s="163"/>
      <c r="FW16" s="163"/>
      <c r="FX16" s="163"/>
      <c r="FY16" s="163"/>
      <c r="FZ16" s="163"/>
      <c r="GA16" s="163"/>
      <c r="GB16" s="163"/>
      <c r="GC16" s="163"/>
      <c r="GD16" s="163"/>
      <c r="GE16" s="163"/>
      <c r="GF16" s="163"/>
      <c r="GG16" s="163"/>
      <c r="GH16" s="163"/>
      <c r="GI16" s="163"/>
      <c r="GJ16" s="163"/>
      <c r="GK16" s="163"/>
      <c r="GL16" s="163"/>
      <c r="GM16" s="163"/>
      <c r="GN16" s="163"/>
      <c r="GO16" s="163"/>
      <c r="GP16" s="163"/>
      <c r="GQ16" s="163"/>
      <c r="GR16" s="163"/>
      <c r="GS16" s="163"/>
      <c r="GT16" s="163"/>
      <c r="GU16" s="163"/>
      <c r="GV16" s="163"/>
      <c r="GW16" s="163"/>
      <c r="GX16" s="163"/>
      <c r="GY16" s="163"/>
      <c r="GZ16" s="163"/>
      <c r="HA16" s="163"/>
      <c r="HB16" s="163"/>
      <c r="HC16" s="163"/>
      <c r="HD16" s="163"/>
      <c r="HE16" s="163"/>
      <c r="HF16" s="163"/>
      <c r="HG16" s="163"/>
      <c r="HH16" s="163"/>
      <c r="HI16" s="163"/>
      <c r="HJ16" s="163"/>
      <c r="HK16" s="163"/>
      <c r="HL16" s="163"/>
      <c r="HM16" s="163"/>
      <c r="HN16" s="163"/>
      <c r="HO16" s="163"/>
      <c r="HP16" s="163"/>
      <c r="HQ16" s="163"/>
      <c r="HR16" s="163"/>
      <c r="HS16" s="163"/>
      <c r="HT16" s="163"/>
      <c r="HU16" s="163"/>
      <c r="HV16" s="163"/>
      <c r="HW16" s="163"/>
      <c r="HX16" s="163"/>
      <c r="HY16" s="163"/>
      <c r="HZ16" s="163"/>
      <c r="IA16" s="163"/>
      <c r="IB16" s="163"/>
      <c r="IC16" s="163"/>
      <c r="ID16" s="163"/>
      <c r="IE16" s="163"/>
      <c r="IF16" s="163"/>
      <c r="IG16" s="163"/>
      <c r="IH16" s="163"/>
      <c r="II16" s="163"/>
      <c r="IJ16" s="163"/>
      <c r="IK16" s="163"/>
      <c r="IL16" s="163"/>
      <c r="IM16" s="163"/>
      <c r="IN16" s="163"/>
      <c r="IO16" s="163"/>
      <c r="IP16" s="163"/>
      <c r="IQ16" s="163"/>
      <c r="IR16" s="163"/>
      <c r="IS16" s="163"/>
      <c r="IT16" s="163"/>
      <c r="IU16" s="163"/>
      <c r="IV16" s="163"/>
      <c r="IW16" s="163"/>
      <c r="IX16" s="163"/>
      <c r="IY16" s="163"/>
      <c r="IZ16" s="163"/>
      <c r="JA16" s="163"/>
      <c r="JB16" s="163"/>
      <c r="JC16" s="163"/>
      <c r="JD16" s="163"/>
      <c r="JE16" s="163"/>
      <c r="JF16" s="163"/>
      <c r="JG16" s="163"/>
      <c r="JH16" s="163"/>
      <c r="JI16" s="163"/>
      <c r="JJ16" s="163"/>
      <c r="JK16" s="163"/>
      <c r="JL16" s="163"/>
      <c r="JM16" s="163"/>
      <c r="JN16" s="163"/>
      <c r="JO16" s="163"/>
      <c r="JP16" s="163"/>
      <c r="JQ16" s="163"/>
      <c r="JR16" s="163"/>
      <c r="JS16" s="163"/>
      <c r="JT16" s="163"/>
      <c r="JU16" s="163"/>
      <c r="JV16" s="163"/>
      <c r="JW16" s="163"/>
      <c r="JX16" s="163"/>
      <c r="JY16" s="163"/>
      <c r="JZ16" s="163"/>
      <c r="KA16" s="163"/>
      <c r="KB16" s="163"/>
      <c r="KC16" s="163"/>
      <c r="KD16" s="163"/>
      <c r="KE16" s="163"/>
      <c r="KF16" s="163"/>
      <c r="KG16" s="163"/>
      <c r="KH16" s="163"/>
      <c r="KI16" s="163"/>
      <c r="KJ16" s="163"/>
      <c r="KK16" s="163"/>
      <c r="KL16" s="163"/>
      <c r="KM16" s="163"/>
      <c r="KN16" s="163"/>
      <c r="KO16" s="163"/>
      <c r="KP16" s="163"/>
      <c r="KQ16" s="163"/>
      <c r="KR16" s="163"/>
      <c r="KS16" s="163"/>
      <c r="KT16" s="163"/>
      <c r="KU16" s="163"/>
      <c r="KV16" s="163"/>
      <c r="KW16" s="163"/>
      <c r="KX16" s="163"/>
      <c r="KY16" s="163"/>
      <c r="KZ16" s="163"/>
      <c r="LA16" s="163"/>
      <c r="LB16" s="163"/>
      <c r="LC16" s="163"/>
      <c r="LD16" s="163"/>
      <c r="LE16" s="163"/>
      <c r="LF16" s="163"/>
      <c r="LG16" s="163"/>
      <c r="LH16" s="163"/>
      <c r="LI16" s="163"/>
      <c r="LJ16" s="163"/>
      <c r="LK16" s="163"/>
      <c r="LL16" s="163"/>
      <c r="LM16" s="163"/>
      <c r="LN16" s="163"/>
      <c r="LO16" s="163"/>
      <c r="LP16" s="163"/>
      <c r="LQ16" s="163"/>
      <c r="LR16" s="163"/>
      <c r="LS16" s="163"/>
      <c r="LT16" s="163"/>
      <c r="LU16" s="163"/>
      <c r="LV16" s="163"/>
      <c r="LW16" s="163"/>
      <c r="LX16" s="163"/>
      <c r="LY16" s="163"/>
      <c r="LZ16" s="163"/>
      <c r="MA16" s="163"/>
      <c r="MB16" s="163"/>
      <c r="MC16" s="163"/>
      <c r="MD16" s="163"/>
      <c r="ME16" s="163"/>
      <c r="MF16" s="163"/>
      <c r="MG16" s="163"/>
      <c r="MH16" s="163"/>
      <c r="MI16" s="163"/>
      <c r="MJ16" s="163"/>
      <c r="MK16" s="163"/>
      <c r="ML16" s="163"/>
      <c r="MM16" s="163"/>
      <c r="MN16" s="163"/>
      <c r="MO16" s="163"/>
      <c r="MP16" s="163"/>
      <c r="MQ16" s="163"/>
      <c r="MR16" s="163"/>
      <c r="MS16" s="163"/>
      <c r="MT16" s="163"/>
      <c r="MU16" s="163"/>
      <c r="MV16" s="163"/>
      <c r="MW16" s="163"/>
      <c r="MX16" s="163"/>
      <c r="MY16" s="163"/>
      <c r="MZ16" s="163"/>
      <c r="NA16" s="163"/>
      <c r="NB16" s="163"/>
      <c r="NC16" s="163"/>
      <c r="ND16" s="163"/>
      <c r="NE16" s="163"/>
      <c r="NF16" s="163"/>
      <c r="NG16" s="163"/>
      <c r="NH16" s="163"/>
      <c r="NI16" s="163"/>
      <c r="NJ16" s="163"/>
      <c r="NK16" s="163"/>
      <c r="NL16" s="163"/>
      <c r="NM16" s="163"/>
      <c r="NN16" s="163"/>
      <c r="NO16" s="163"/>
      <c r="NP16" s="163"/>
      <c r="NQ16" s="163"/>
      <c r="NR16" s="163"/>
      <c r="NS16" s="163"/>
      <c r="NT16" s="163"/>
      <c r="NU16" s="163"/>
      <c r="NV16" s="163"/>
      <c r="NW16" s="163"/>
      <c r="NX16" s="163"/>
      <c r="NY16" s="163"/>
      <c r="NZ16" s="163"/>
      <c r="OA16" s="163"/>
      <c r="OB16" s="163"/>
      <c r="OC16" s="163"/>
      <c r="OD16" s="163"/>
      <c r="OE16" s="163"/>
      <c r="OF16" s="163"/>
      <c r="OG16" s="163"/>
      <c r="OH16" s="163"/>
      <c r="OI16" s="163"/>
      <c r="OJ16" s="163"/>
      <c r="OK16" s="163"/>
      <c r="OL16" s="163"/>
      <c r="OM16" s="163"/>
      <c r="ON16" s="163"/>
      <c r="OO16" s="163"/>
      <c r="OP16" s="163"/>
      <c r="OQ16" s="163"/>
      <c r="OR16" s="163"/>
      <c r="OS16" s="163"/>
      <c r="OT16" s="163"/>
      <c r="OU16" s="163"/>
      <c r="OV16" s="163"/>
      <c r="OW16" s="163"/>
      <c r="OX16" s="163"/>
      <c r="OY16" s="163"/>
      <c r="OZ16" s="163"/>
      <c r="PA16" s="163"/>
      <c r="PB16" s="163"/>
      <c r="PC16" s="163"/>
      <c r="PD16" s="163"/>
      <c r="PE16" s="163"/>
      <c r="PF16" s="163"/>
      <c r="PG16" s="163"/>
      <c r="PH16" s="163"/>
      <c r="PI16" s="163"/>
      <c r="PJ16" s="163"/>
      <c r="PK16" s="163"/>
      <c r="PL16" s="163"/>
      <c r="PM16" s="163"/>
      <c r="PN16" s="163"/>
      <c r="PO16" s="163"/>
      <c r="PP16" s="163"/>
      <c r="PQ16" s="163"/>
      <c r="PR16" s="163"/>
      <c r="PS16" s="163"/>
      <c r="PT16" s="163"/>
      <c r="PU16" s="163"/>
      <c r="PV16" s="163"/>
      <c r="PW16" s="163"/>
      <c r="PX16" s="163"/>
      <c r="PY16" s="163"/>
      <c r="PZ16" s="163"/>
      <c r="QA16" s="163"/>
      <c r="QB16" s="163"/>
      <c r="QC16" s="163"/>
      <c r="QD16" s="163"/>
      <c r="QE16" s="163"/>
      <c r="QF16" s="163"/>
      <c r="QG16" s="163"/>
      <c r="QH16" s="163"/>
      <c r="QI16" s="163"/>
      <c r="QJ16" s="163"/>
      <c r="QK16" s="163"/>
      <c r="QL16" s="163"/>
      <c r="QM16" s="163"/>
      <c r="QN16" s="163"/>
      <c r="QO16" s="163"/>
      <c r="QP16" s="163"/>
      <c r="QQ16" s="163"/>
      <c r="QR16" s="163"/>
      <c r="QS16" s="163"/>
      <c r="QT16" s="163"/>
      <c r="QU16" s="163"/>
      <c r="QV16" s="163"/>
      <c r="QW16" s="163"/>
      <c r="QX16" s="163"/>
      <c r="QY16" s="163"/>
      <c r="QZ16" s="163"/>
      <c r="RA16" s="163"/>
      <c r="RB16" s="163"/>
      <c r="RC16" s="163"/>
      <c r="RD16" s="163"/>
      <c r="RE16" s="163"/>
      <c r="RF16" s="163"/>
      <c r="RG16" s="163"/>
      <c r="RH16" s="163"/>
      <c r="RI16" s="163"/>
      <c r="RJ16" s="163"/>
      <c r="RK16" s="163"/>
      <c r="RL16" s="163"/>
      <c r="RM16" s="163"/>
      <c r="RN16" s="163"/>
      <c r="RO16" s="163"/>
      <c r="RP16" s="163"/>
      <c r="RQ16" s="163"/>
      <c r="RR16" s="163"/>
      <c r="RS16" s="163"/>
      <c r="RT16" s="163"/>
      <c r="RU16" s="163"/>
      <c r="RV16" s="163"/>
      <c r="RW16" s="163"/>
      <c r="RX16" s="163"/>
      <c r="RY16" s="163"/>
      <c r="RZ16" s="163"/>
      <c r="SA16" s="163"/>
      <c r="SB16" s="163"/>
      <c r="SC16" s="163"/>
      <c r="SD16" s="163"/>
      <c r="SE16" s="163"/>
      <c r="SF16" s="163"/>
      <c r="SG16" s="163"/>
      <c r="SH16" s="163"/>
      <c r="SI16" s="163"/>
      <c r="SJ16" s="163"/>
      <c r="SK16" s="163"/>
      <c r="SL16" s="163"/>
      <c r="SM16" s="163"/>
      <c r="SN16" s="163"/>
      <c r="SO16" s="163"/>
      <c r="SP16" s="163"/>
      <c r="SQ16" s="163"/>
      <c r="SR16" s="163"/>
      <c r="SS16" s="163"/>
      <c r="ST16" s="163"/>
      <c r="SU16" s="163"/>
      <c r="SV16" s="163"/>
      <c r="SW16" s="163"/>
      <c r="SX16" s="163"/>
      <c r="SY16" s="163"/>
      <c r="SZ16" s="163"/>
      <c r="TA16" s="163"/>
      <c r="TB16" s="163"/>
      <c r="TC16" s="163"/>
      <c r="TD16" s="163"/>
      <c r="TE16" s="163"/>
      <c r="TF16" s="163"/>
      <c r="TG16" s="163"/>
      <c r="TH16" s="163"/>
      <c r="TI16" s="163"/>
      <c r="TJ16" s="163"/>
      <c r="TK16" s="163"/>
      <c r="TL16" s="163"/>
      <c r="TM16" s="163"/>
      <c r="TN16" s="163"/>
      <c r="TO16" s="163"/>
      <c r="TP16" s="163"/>
      <c r="TQ16" s="163"/>
      <c r="TR16" s="163"/>
      <c r="TS16" s="163"/>
      <c r="TT16" s="163"/>
      <c r="TU16" s="163"/>
      <c r="TV16" s="163"/>
      <c r="TW16" s="163"/>
      <c r="TX16" s="163"/>
      <c r="TY16" s="163"/>
      <c r="TZ16" s="163"/>
      <c r="UA16" s="163"/>
      <c r="UB16" s="163"/>
      <c r="UC16" s="163"/>
      <c r="UD16" s="163"/>
      <c r="UE16" s="163"/>
      <c r="UF16" s="163"/>
      <c r="UG16" s="163"/>
      <c r="UH16" s="163"/>
      <c r="UI16" s="163"/>
      <c r="UJ16" s="163"/>
      <c r="UK16" s="163"/>
      <c r="UL16" s="163"/>
      <c r="UM16" s="163"/>
      <c r="UN16" s="163"/>
      <c r="UO16" s="163"/>
      <c r="UP16" s="163"/>
      <c r="UQ16" s="163"/>
      <c r="UR16" s="163"/>
      <c r="US16" s="163"/>
      <c r="UT16" s="163"/>
      <c r="UU16" s="163"/>
      <c r="UV16" s="163"/>
      <c r="UW16" s="163"/>
      <c r="UX16" s="163"/>
      <c r="UY16" s="163"/>
      <c r="UZ16" s="163"/>
      <c r="VA16" s="163"/>
      <c r="VB16" s="163"/>
      <c r="VC16" s="163"/>
      <c r="VD16" s="163"/>
      <c r="VE16" s="163"/>
      <c r="VF16" s="163"/>
      <c r="VG16" s="163"/>
      <c r="VH16" s="163"/>
      <c r="VI16" s="163"/>
      <c r="VJ16" s="163"/>
      <c r="VK16" s="163"/>
      <c r="VL16" s="163"/>
      <c r="VM16" s="163"/>
      <c r="VN16" s="163"/>
      <c r="VO16" s="163"/>
      <c r="VP16" s="163"/>
      <c r="VQ16" s="163"/>
      <c r="VR16" s="163"/>
      <c r="VS16" s="163"/>
      <c r="VT16" s="163"/>
      <c r="VU16" s="163"/>
      <c r="VV16" s="163"/>
      <c r="VW16" s="163"/>
      <c r="VX16" s="163"/>
      <c r="VY16" s="163"/>
      <c r="VZ16" s="163"/>
      <c r="WA16" s="163"/>
      <c r="WB16" s="163"/>
      <c r="WC16" s="163"/>
      <c r="WD16" s="163"/>
      <c r="WE16" s="163"/>
      <c r="WF16" s="163"/>
      <c r="WG16" s="163"/>
      <c r="WH16" s="163"/>
      <c r="WI16" s="163"/>
      <c r="WJ16" s="163"/>
      <c r="WK16" s="163"/>
      <c r="WL16" s="163"/>
      <c r="WM16" s="163"/>
      <c r="WN16" s="163"/>
      <c r="WO16" s="163"/>
      <c r="WP16" s="163"/>
      <c r="WQ16" s="163"/>
      <c r="WR16" s="163"/>
      <c r="WS16" s="163"/>
      <c r="WT16" s="163"/>
      <c r="WU16" s="163"/>
      <c r="WV16" s="163"/>
      <c r="WW16" s="163"/>
      <c r="WX16" s="163"/>
      <c r="WY16" s="163"/>
      <c r="WZ16" s="163"/>
      <c r="XA16" s="163"/>
      <c r="XB16" s="163"/>
      <c r="XC16" s="163"/>
      <c r="XD16" s="163"/>
      <c r="XE16" s="163"/>
      <c r="XF16" s="163"/>
      <c r="XG16" s="163"/>
      <c r="XH16" s="163"/>
      <c r="XI16" s="163"/>
      <c r="XJ16" s="163"/>
      <c r="XK16" s="163"/>
      <c r="XL16" s="163"/>
      <c r="XM16" s="163"/>
      <c r="XN16" s="163"/>
      <c r="XO16" s="163"/>
      <c r="XP16" s="163"/>
      <c r="XQ16" s="163"/>
      <c r="XR16" s="163"/>
      <c r="XS16" s="163"/>
      <c r="XT16" s="163"/>
      <c r="XU16" s="163"/>
      <c r="XV16" s="163"/>
      <c r="XW16" s="163"/>
      <c r="XX16" s="163"/>
      <c r="XY16" s="163"/>
      <c r="XZ16" s="163"/>
      <c r="YA16" s="163"/>
      <c r="YB16" s="163"/>
      <c r="YC16" s="163"/>
      <c r="YD16" s="163"/>
      <c r="YE16" s="163"/>
      <c r="YF16" s="163"/>
      <c r="YG16" s="163"/>
      <c r="YH16" s="163"/>
      <c r="YI16" s="163"/>
      <c r="YJ16" s="163"/>
      <c r="YK16" s="163"/>
      <c r="YL16" s="163"/>
      <c r="YM16" s="163"/>
      <c r="YN16" s="163"/>
      <c r="YO16" s="163"/>
      <c r="YP16" s="163"/>
      <c r="YQ16" s="163"/>
      <c r="YR16" s="163"/>
      <c r="YS16" s="163"/>
      <c r="YT16" s="163"/>
      <c r="YU16" s="163"/>
      <c r="YV16" s="163"/>
      <c r="YW16" s="163"/>
      <c r="YX16" s="163"/>
      <c r="YY16" s="163"/>
      <c r="YZ16" s="163"/>
      <c r="ZA16" s="163"/>
      <c r="ZB16" s="163"/>
      <c r="ZC16" s="163"/>
      <c r="ZD16" s="163"/>
      <c r="ZE16" s="163"/>
      <c r="ZF16" s="163"/>
      <c r="ZG16" s="163"/>
      <c r="ZH16" s="163"/>
      <c r="ZI16" s="163"/>
      <c r="ZJ16" s="163"/>
      <c r="ZK16" s="163"/>
      <c r="ZL16" s="163"/>
      <c r="ZM16" s="163"/>
      <c r="ZN16" s="163"/>
      <c r="ZO16" s="163"/>
      <c r="ZP16" s="163"/>
      <c r="ZQ16" s="163"/>
      <c r="ZR16" s="163"/>
      <c r="ZS16" s="163"/>
      <c r="ZT16" s="163"/>
      <c r="ZU16" s="163"/>
      <c r="ZV16" s="163"/>
      <c r="ZW16" s="163"/>
      <c r="ZX16" s="163"/>
      <c r="ZY16" s="163"/>
      <c r="ZZ16" s="163"/>
      <c r="AAA16" s="163"/>
      <c r="AAB16" s="163"/>
      <c r="AAC16" s="163"/>
      <c r="AAD16" s="163"/>
      <c r="AAE16" s="163"/>
      <c r="AAF16" s="163"/>
      <c r="AAG16" s="163"/>
      <c r="AAH16" s="163"/>
      <c r="AAI16" s="163"/>
      <c r="AAJ16" s="163"/>
      <c r="AAK16" s="163"/>
      <c r="AAL16" s="163"/>
      <c r="AAM16" s="163"/>
      <c r="AAN16" s="163"/>
      <c r="AAO16" s="163"/>
      <c r="AAP16" s="163"/>
      <c r="AAQ16" s="163"/>
      <c r="AAR16" s="163"/>
      <c r="AAS16" s="163"/>
      <c r="AAT16" s="163"/>
      <c r="AAU16" s="163"/>
      <c r="AAV16" s="163"/>
      <c r="AAW16" s="163"/>
      <c r="AAX16" s="163"/>
      <c r="AAY16" s="163"/>
      <c r="AAZ16" s="163"/>
      <c r="ABA16" s="163"/>
      <c r="ABB16" s="163"/>
      <c r="ABC16" s="163"/>
      <c r="ABD16" s="163"/>
      <c r="ABE16" s="163"/>
      <c r="ABF16" s="163"/>
      <c r="ABG16" s="163"/>
      <c r="ABH16" s="163"/>
      <c r="ABI16" s="163"/>
      <c r="ABJ16" s="163"/>
      <c r="ABK16" s="163"/>
      <c r="ABL16" s="163"/>
      <c r="ABM16" s="163"/>
      <c r="ABN16" s="163"/>
      <c r="ABO16" s="163"/>
      <c r="ABP16" s="163"/>
      <c r="ABQ16" s="163"/>
      <c r="ABR16" s="163"/>
      <c r="ABS16" s="163"/>
      <c r="ABT16" s="163"/>
      <c r="ABU16" s="163"/>
      <c r="ABV16" s="163"/>
      <c r="ABW16" s="163"/>
      <c r="ABX16" s="163"/>
      <c r="ABY16" s="163"/>
      <c r="ABZ16" s="163"/>
      <c r="ACA16" s="163"/>
      <c r="ACB16" s="163"/>
      <c r="ACC16" s="163"/>
      <c r="ACD16" s="163"/>
      <c r="ACE16" s="163"/>
      <c r="ACF16" s="163"/>
      <c r="ACG16" s="163"/>
      <c r="ACH16" s="163"/>
      <c r="ACI16" s="163"/>
      <c r="ACJ16" s="163"/>
      <c r="ACK16" s="163"/>
      <c r="ACL16" s="163"/>
      <c r="ACM16" s="163"/>
      <c r="ACN16" s="163"/>
      <c r="ACO16" s="163"/>
      <c r="ACP16" s="163"/>
      <c r="ACQ16" s="163"/>
      <c r="ACR16" s="163"/>
      <c r="ACS16" s="163"/>
      <c r="ACT16" s="163"/>
      <c r="ACU16" s="163"/>
      <c r="ACV16" s="163"/>
      <c r="ACW16" s="163"/>
      <c r="ACX16" s="163"/>
      <c r="ACY16" s="163"/>
      <c r="ACZ16" s="163"/>
      <c r="ADA16" s="163"/>
      <c r="ADB16" s="163"/>
      <c r="ADC16" s="163"/>
      <c r="ADD16" s="163"/>
      <c r="ADE16" s="163"/>
      <c r="ADF16" s="163"/>
      <c r="ADG16" s="163"/>
      <c r="ADH16" s="163"/>
      <c r="ADI16" s="163"/>
      <c r="ADJ16" s="163"/>
      <c r="ADK16" s="163"/>
      <c r="ADL16" s="163"/>
      <c r="ADM16" s="163"/>
      <c r="ADN16" s="163"/>
      <c r="ADO16" s="163"/>
      <c r="ADP16" s="163"/>
      <c r="ADQ16" s="163"/>
      <c r="ADR16" s="163"/>
      <c r="ADS16" s="163"/>
      <c r="ADT16" s="163"/>
      <c r="ADU16" s="163"/>
      <c r="ADV16" s="163"/>
      <c r="ADW16" s="163"/>
      <c r="ADX16" s="163"/>
      <c r="ADY16" s="163"/>
      <c r="ADZ16" s="163"/>
      <c r="AEA16" s="163"/>
      <c r="AEB16" s="163"/>
      <c r="AEC16" s="163"/>
      <c r="AED16" s="163"/>
      <c r="AEE16" s="163"/>
      <c r="AEF16" s="163"/>
      <c r="AEG16" s="163"/>
      <c r="AEH16" s="163"/>
      <c r="AEI16" s="163"/>
      <c r="AEJ16" s="163"/>
      <c r="AEK16" s="163"/>
      <c r="AEL16" s="163"/>
      <c r="AEM16" s="163"/>
      <c r="AEN16" s="163"/>
      <c r="AEO16" s="163"/>
      <c r="AEP16" s="163"/>
      <c r="AEQ16" s="163"/>
      <c r="AER16" s="163"/>
      <c r="AES16" s="163"/>
      <c r="AET16" s="163"/>
      <c r="AEU16" s="163"/>
      <c r="AEV16" s="163"/>
      <c r="AEW16" s="163"/>
      <c r="AEX16" s="163"/>
      <c r="AEY16" s="163"/>
      <c r="AEZ16" s="163"/>
      <c r="AFA16" s="163"/>
      <c r="AFB16" s="163"/>
      <c r="AFC16" s="163"/>
      <c r="AFD16" s="163"/>
      <c r="AFE16" s="163"/>
      <c r="AFF16" s="163"/>
      <c r="AFG16" s="163"/>
      <c r="AFH16" s="163"/>
      <c r="AFI16" s="163"/>
      <c r="AFJ16" s="163"/>
      <c r="AFK16" s="163"/>
      <c r="AFL16" s="163"/>
      <c r="AFM16" s="163"/>
      <c r="AFN16" s="163"/>
      <c r="AFO16" s="163"/>
      <c r="AFP16" s="163"/>
      <c r="AFQ16" s="163"/>
      <c r="AFR16" s="163"/>
      <c r="AFS16" s="163"/>
      <c r="AFT16" s="163"/>
      <c r="AFU16" s="163"/>
      <c r="AFV16" s="163"/>
      <c r="AFW16" s="163"/>
      <c r="AFX16" s="163"/>
      <c r="AFY16" s="163"/>
      <c r="AFZ16" s="163"/>
      <c r="AGA16" s="163"/>
      <c r="AGB16" s="163"/>
      <c r="AGC16" s="163"/>
      <c r="AGD16" s="163"/>
      <c r="AGE16" s="163"/>
      <c r="AGF16" s="163"/>
      <c r="AGG16" s="163"/>
      <c r="AGH16" s="163"/>
      <c r="AGI16" s="163"/>
      <c r="AGJ16" s="163"/>
      <c r="AGK16" s="163"/>
      <c r="AGL16" s="163"/>
      <c r="AGM16" s="163"/>
      <c r="AGN16" s="163"/>
      <c r="AGO16" s="163"/>
      <c r="AGP16" s="163"/>
      <c r="AGQ16" s="163"/>
      <c r="AGR16" s="163"/>
      <c r="AGS16" s="163"/>
      <c r="AGT16" s="163"/>
      <c r="AGU16" s="163"/>
      <c r="AGV16" s="163"/>
      <c r="AGW16" s="163"/>
      <c r="AGX16" s="163"/>
      <c r="AGY16" s="163"/>
      <c r="AGZ16" s="163"/>
      <c r="AHA16" s="163"/>
      <c r="AHB16" s="163"/>
      <c r="AHC16" s="163"/>
      <c r="AHD16" s="163"/>
      <c r="AHE16" s="163"/>
      <c r="AHF16" s="163"/>
      <c r="AHG16" s="163"/>
      <c r="AHH16" s="163"/>
      <c r="AHI16" s="163"/>
      <c r="AHJ16" s="163"/>
      <c r="AHK16" s="163"/>
      <c r="AHL16" s="163"/>
      <c r="AHM16" s="163"/>
      <c r="AHN16" s="163"/>
      <c r="AHO16" s="163"/>
      <c r="AHP16" s="163"/>
      <c r="AHQ16" s="163"/>
      <c r="AHR16" s="163"/>
      <c r="AHS16" s="163"/>
      <c r="AHT16" s="163"/>
      <c r="AHU16" s="163"/>
      <c r="AHV16" s="163"/>
      <c r="AHW16" s="163"/>
      <c r="AHX16" s="163"/>
      <c r="AHY16" s="163"/>
      <c r="AHZ16" s="163"/>
      <c r="AIA16" s="163"/>
      <c r="AIB16" s="163"/>
      <c r="AIC16" s="163"/>
      <c r="AID16" s="163"/>
      <c r="AIE16" s="163"/>
      <c r="AIF16" s="163"/>
      <c r="AIG16" s="163"/>
      <c r="AIH16" s="163"/>
      <c r="AII16" s="163"/>
      <c r="AIJ16" s="163"/>
      <c r="AIK16" s="163"/>
      <c r="AIL16" s="163"/>
      <c r="AIM16" s="163"/>
      <c r="AIN16" s="163"/>
      <c r="AIO16" s="163"/>
      <c r="AIP16" s="163"/>
      <c r="AIQ16" s="163"/>
      <c r="AIR16" s="163"/>
      <c r="AIS16" s="163"/>
      <c r="AIT16" s="163"/>
      <c r="AIU16" s="163"/>
      <c r="AIV16" s="163"/>
      <c r="AIW16" s="163"/>
      <c r="AIX16" s="163"/>
      <c r="AIY16" s="163"/>
      <c r="AIZ16" s="163"/>
      <c r="AJA16" s="163"/>
      <c r="AJB16" s="163"/>
      <c r="AJC16" s="163"/>
      <c r="AJD16" s="163"/>
      <c r="AJE16" s="163"/>
      <c r="AJF16" s="163"/>
      <c r="AJG16" s="163"/>
      <c r="AJH16" s="163"/>
      <c r="AJI16" s="163"/>
      <c r="AJJ16" s="163"/>
      <c r="AJK16" s="163"/>
      <c r="AJL16" s="163"/>
      <c r="AJM16" s="163"/>
      <c r="AJN16" s="163"/>
      <c r="AJO16" s="163"/>
      <c r="AJP16" s="163"/>
      <c r="AJQ16" s="163"/>
      <c r="AJR16" s="163"/>
      <c r="AJS16" s="163"/>
      <c r="AJT16" s="163"/>
      <c r="AJU16" s="163"/>
      <c r="AJV16" s="163"/>
      <c r="AJW16" s="163"/>
      <c r="AJX16" s="163"/>
      <c r="AJY16" s="163"/>
      <c r="AJZ16" s="163"/>
      <c r="AKA16" s="163"/>
      <c r="AKB16" s="163"/>
      <c r="AKC16" s="163"/>
      <c r="AKD16" s="163"/>
      <c r="AKE16" s="163"/>
      <c r="AKF16" s="163"/>
      <c r="AKG16" s="163"/>
      <c r="AKH16" s="163"/>
      <c r="AKI16" s="163"/>
      <c r="AKJ16" s="163"/>
      <c r="AKK16" s="163"/>
      <c r="AKL16" s="163"/>
      <c r="AKM16" s="163"/>
      <c r="AKN16" s="163"/>
      <c r="AKO16" s="163"/>
      <c r="AKP16" s="163"/>
      <c r="AKQ16" s="163"/>
      <c r="AKR16" s="163"/>
      <c r="AKS16" s="163"/>
      <c r="AKT16" s="163"/>
      <c r="AKU16" s="163"/>
      <c r="AKV16" s="163"/>
      <c r="AKW16" s="163"/>
      <c r="AKX16" s="163"/>
      <c r="AKY16" s="163"/>
      <c r="AKZ16" s="163"/>
      <c r="ALA16" s="163"/>
      <c r="ALB16" s="163"/>
      <c r="ALC16" s="163"/>
      <c r="ALD16" s="163"/>
      <c r="ALE16" s="163"/>
      <c r="ALF16" s="163"/>
      <c r="ALG16" s="163"/>
      <c r="ALH16" s="163"/>
      <c r="ALI16" s="163"/>
      <c r="ALJ16" s="163"/>
      <c r="ALK16" s="163"/>
      <c r="ALL16" s="163"/>
      <c r="ALM16" s="163"/>
      <c r="ALN16" s="163"/>
      <c r="ALO16" s="163"/>
      <c r="ALP16" s="163"/>
      <c r="ALQ16" s="163"/>
      <c r="ALR16" s="163"/>
      <c r="ALS16" s="163"/>
      <c r="ALT16" s="163"/>
      <c r="ALU16" s="163"/>
      <c r="ALV16" s="163"/>
      <c r="ALW16" s="163"/>
      <c r="ALX16" s="163"/>
      <c r="ALY16" s="163"/>
      <c r="ALZ16" s="163"/>
      <c r="AMA16" s="163"/>
      <c r="AMB16" s="163"/>
      <c r="AMC16" s="163"/>
      <c r="AMD16" s="163"/>
      <c r="AME16" s="163"/>
      <c r="AMF16" s="163"/>
      <c r="AMG16" s="163"/>
      <c r="AMH16" s="163"/>
      <c r="AMI16" s="163"/>
      <c r="AMJ16" s="163"/>
      <c r="AMK16" s="163"/>
      <c r="AML16" s="163"/>
      <c r="AMM16" s="163"/>
      <c r="AMN16" s="163"/>
      <c r="AMO16" s="163"/>
      <c r="AMP16" s="163"/>
      <c r="AMQ16" s="163"/>
      <c r="AMR16" s="163"/>
      <c r="AMS16" s="163"/>
      <c r="AMT16" s="163"/>
      <c r="AMU16" s="163"/>
      <c r="AMV16" s="163"/>
      <c r="AMW16" s="163"/>
      <c r="AMX16" s="163"/>
      <c r="AMY16" s="163"/>
      <c r="AMZ16" s="163"/>
      <c r="ANA16" s="163"/>
      <c r="ANB16" s="163"/>
      <c r="ANC16" s="163"/>
      <c r="AND16" s="163"/>
      <c r="ANE16" s="163"/>
      <c r="ANF16" s="163"/>
      <c r="ANG16" s="163"/>
      <c r="ANH16" s="163"/>
      <c r="ANI16" s="163"/>
      <c r="ANJ16" s="163"/>
      <c r="ANK16" s="163"/>
      <c r="ANL16" s="163"/>
      <c r="ANM16" s="163"/>
      <c r="ANN16" s="163"/>
      <c r="ANO16" s="163"/>
      <c r="ANP16" s="163"/>
      <c r="ANQ16" s="163"/>
      <c r="ANR16" s="163"/>
      <c r="ANS16" s="163"/>
      <c r="ANT16" s="163"/>
      <c r="ANU16" s="163"/>
      <c r="ANV16" s="163"/>
      <c r="ANW16" s="163"/>
      <c r="ANX16" s="163"/>
      <c r="ANY16" s="163"/>
      <c r="ANZ16" s="163"/>
      <c r="AOA16" s="163"/>
      <c r="AOB16" s="163"/>
      <c r="AOC16" s="163"/>
      <c r="AOD16" s="163"/>
      <c r="AOE16" s="163"/>
      <c r="AOF16" s="163"/>
      <c r="AOG16" s="163"/>
      <c r="AOH16" s="163"/>
      <c r="AOI16" s="163"/>
      <c r="AOJ16" s="163"/>
      <c r="AOK16" s="163"/>
      <c r="AOL16" s="163"/>
      <c r="AOM16" s="163"/>
      <c r="AON16" s="163"/>
      <c r="AOO16" s="163"/>
      <c r="AOP16" s="163"/>
      <c r="AOQ16" s="163"/>
      <c r="AOR16" s="163"/>
      <c r="AOS16" s="163"/>
      <c r="AOT16" s="163"/>
      <c r="AOU16" s="163"/>
      <c r="AOV16" s="163"/>
      <c r="AOW16" s="163"/>
      <c r="AOX16" s="163"/>
      <c r="AOY16" s="163"/>
      <c r="AOZ16" s="163"/>
      <c r="APA16" s="163"/>
      <c r="APB16" s="163"/>
      <c r="APC16" s="163"/>
      <c r="APD16" s="163"/>
      <c r="APE16" s="163"/>
      <c r="APF16" s="163"/>
      <c r="APG16" s="163"/>
      <c r="APH16" s="163"/>
      <c r="API16" s="163"/>
      <c r="APJ16" s="163"/>
      <c r="APK16" s="163"/>
      <c r="APL16" s="163"/>
      <c r="APM16" s="163"/>
      <c r="APN16" s="163"/>
      <c r="APO16" s="163"/>
      <c r="APP16" s="163"/>
      <c r="APQ16" s="163"/>
      <c r="APR16" s="163"/>
      <c r="APS16" s="163"/>
      <c r="APT16" s="163"/>
      <c r="APU16" s="163"/>
      <c r="APV16" s="163"/>
      <c r="APW16" s="163"/>
      <c r="APX16" s="163"/>
      <c r="APY16" s="163"/>
      <c r="APZ16" s="163"/>
      <c r="AQA16" s="163"/>
      <c r="AQB16" s="163"/>
      <c r="AQC16" s="163"/>
      <c r="AQD16" s="163"/>
      <c r="AQE16" s="163"/>
      <c r="AQF16" s="163"/>
      <c r="AQG16" s="163"/>
      <c r="AQH16" s="163"/>
      <c r="AQI16" s="163"/>
      <c r="AQJ16" s="163"/>
      <c r="AQK16" s="163"/>
      <c r="AQL16" s="163"/>
      <c r="AQM16" s="163"/>
      <c r="AQN16" s="163"/>
      <c r="AQO16" s="163"/>
      <c r="AQP16" s="163"/>
      <c r="AQQ16" s="163"/>
      <c r="AQR16" s="163"/>
      <c r="AQS16" s="163"/>
      <c r="AQT16" s="163"/>
      <c r="AQU16" s="163"/>
      <c r="AQV16" s="163"/>
      <c r="AQW16" s="163"/>
      <c r="AQX16" s="163"/>
      <c r="AQY16" s="163"/>
      <c r="AQZ16" s="163"/>
      <c r="ARA16" s="163"/>
      <c r="ARB16" s="163"/>
      <c r="ARC16" s="163"/>
      <c r="ARD16" s="163"/>
      <c r="ARE16" s="163"/>
      <c r="ARF16" s="163"/>
      <c r="ARG16" s="163"/>
      <c r="ARH16" s="163"/>
      <c r="ARI16" s="163"/>
      <c r="ARJ16" s="163"/>
      <c r="ARK16" s="163"/>
      <c r="ARL16" s="163"/>
      <c r="ARM16" s="163"/>
      <c r="ARN16" s="163"/>
      <c r="ARO16" s="163"/>
      <c r="ARP16" s="163"/>
      <c r="ARQ16" s="163"/>
      <c r="ARR16" s="163"/>
      <c r="ARS16" s="163"/>
      <c r="ART16" s="163"/>
      <c r="ARU16" s="163"/>
      <c r="ARV16" s="163"/>
      <c r="ARW16" s="163"/>
      <c r="ARX16" s="163"/>
      <c r="ARY16" s="163"/>
      <c r="ARZ16" s="163"/>
      <c r="ASA16" s="163"/>
      <c r="ASB16" s="163"/>
      <c r="ASC16" s="163"/>
      <c r="ASD16" s="163"/>
      <c r="ASE16" s="163"/>
      <c r="ASF16" s="163"/>
      <c r="ASG16" s="163"/>
      <c r="ASH16" s="163"/>
      <c r="ASI16" s="163"/>
      <c r="ASJ16" s="163"/>
      <c r="ASK16" s="163"/>
      <c r="ASL16" s="163"/>
      <c r="ASM16" s="163"/>
      <c r="ASN16" s="163"/>
      <c r="ASO16" s="163"/>
      <c r="ASP16" s="163"/>
      <c r="ASQ16" s="163"/>
      <c r="ASR16" s="163"/>
      <c r="ASS16" s="163"/>
      <c r="AST16" s="163"/>
      <c r="ASU16" s="163"/>
      <c r="ASV16" s="163"/>
      <c r="ASW16" s="163"/>
      <c r="ASX16" s="163"/>
      <c r="ASY16" s="163"/>
      <c r="ASZ16" s="163"/>
      <c r="ATA16" s="163"/>
      <c r="ATB16" s="163"/>
      <c r="ATC16" s="163"/>
      <c r="ATD16" s="163"/>
      <c r="ATE16" s="163"/>
      <c r="ATF16" s="163"/>
      <c r="ATG16" s="163"/>
      <c r="ATH16" s="163"/>
      <c r="ATI16" s="163"/>
      <c r="ATJ16" s="163"/>
      <c r="ATK16" s="163"/>
      <c r="ATL16" s="163"/>
      <c r="ATM16" s="163"/>
      <c r="ATN16" s="163"/>
      <c r="ATO16" s="163"/>
      <c r="ATP16" s="163"/>
      <c r="ATQ16" s="163"/>
      <c r="ATR16" s="163"/>
      <c r="ATS16" s="163"/>
      <c r="ATT16" s="163"/>
      <c r="ATU16" s="163"/>
      <c r="ATV16" s="163"/>
      <c r="ATW16" s="163"/>
      <c r="ATX16" s="163"/>
      <c r="ATY16" s="163"/>
      <c r="ATZ16" s="163"/>
      <c r="AUA16" s="163"/>
      <c r="AUB16" s="163"/>
      <c r="AUC16" s="163"/>
      <c r="AUD16" s="163"/>
      <c r="AUE16" s="163"/>
      <c r="AUF16" s="163"/>
      <c r="AUG16" s="163"/>
      <c r="AUH16" s="163"/>
      <c r="AUI16" s="163"/>
      <c r="AUJ16" s="163"/>
      <c r="AUK16" s="163"/>
      <c r="AUL16" s="163"/>
      <c r="AUM16" s="163"/>
      <c r="AUN16" s="163"/>
      <c r="AUO16" s="163"/>
      <c r="AUP16" s="163"/>
      <c r="AUQ16" s="163"/>
      <c r="AUR16" s="163"/>
      <c r="AUS16" s="163"/>
      <c r="AUT16" s="163"/>
      <c r="AUU16" s="163"/>
      <c r="AUV16" s="163"/>
      <c r="AUW16" s="163"/>
      <c r="AUX16" s="163"/>
      <c r="AUY16" s="163"/>
      <c r="AUZ16" s="163"/>
      <c r="AVA16" s="163"/>
      <c r="AVB16" s="163"/>
      <c r="AVC16" s="163"/>
      <c r="AVD16" s="163"/>
      <c r="AVE16" s="163"/>
      <c r="AVF16" s="163"/>
      <c r="AVG16" s="163"/>
      <c r="AVH16" s="163"/>
      <c r="AVI16" s="163"/>
      <c r="AVJ16" s="163"/>
      <c r="AVK16" s="163"/>
      <c r="AVL16" s="163"/>
      <c r="AVM16" s="163"/>
      <c r="AVN16" s="163"/>
      <c r="AVO16" s="163"/>
      <c r="AVP16" s="163"/>
      <c r="AVQ16" s="163"/>
      <c r="AVR16" s="163"/>
      <c r="AVS16" s="163"/>
      <c r="AVT16" s="163"/>
      <c r="AVU16" s="163"/>
      <c r="AVV16" s="163"/>
      <c r="AVW16" s="163"/>
      <c r="AVX16" s="163"/>
      <c r="AVY16" s="163"/>
      <c r="AVZ16" s="163"/>
      <c r="AWA16" s="163"/>
      <c r="AWB16" s="163"/>
      <c r="AWC16" s="163"/>
      <c r="AWD16" s="163"/>
      <c r="AWE16" s="163"/>
      <c r="AWF16" s="163"/>
      <c r="AWG16" s="163"/>
      <c r="AWH16" s="163"/>
      <c r="AWI16" s="163"/>
      <c r="AWJ16" s="163"/>
      <c r="AWK16" s="163"/>
      <c r="AWL16" s="163"/>
      <c r="AWM16" s="163"/>
      <c r="AWN16" s="163"/>
      <c r="AWO16" s="163"/>
      <c r="AWP16" s="163"/>
      <c r="AWQ16" s="163"/>
      <c r="AWR16" s="163"/>
      <c r="AWS16" s="163"/>
      <c r="AWT16" s="163"/>
      <c r="AWU16" s="163"/>
      <c r="AWV16" s="163"/>
      <c r="AWW16" s="163"/>
      <c r="AWX16" s="163"/>
      <c r="AWY16" s="163"/>
      <c r="AWZ16" s="163"/>
      <c r="AXA16" s="163"/>
      <c r="AXB16" s="163"/>
      <c r="AXC16" s="163"/>
      <c r="AXD16" s="163"/>
      <c r="AXE16" s="163"/>
      <c r="AXF16" s="163"/>
      <c r="AXG16" s="163"/>
      <c r="AXH16" s="163"/>
      <c r="AXI16" s="163"/>
      <c r="AXJ16" s="163"/>
      <c r="AXK16" s="163"/>
      <c r="AXL16" s="163"/>
      <c r="AXM16" s="163"/>
      <c r="AXN16" s="163"/>
      <c r="AXO16" s="163"/>
      <c r="AXP16" s="163"/>
      <c r="AXQ16" s="163"/>
      <c r="AXR16" s="163"/>
      <c r="AXS16" s="163"/>
      <c r="AXT16" s="163"/>
      <c r="AXU16" s="163"/>
      <c r="AXV16" s="163"/>
      <c r="AXW16" s="163"/>
      <c r="AXX16" s="163"/>
      <c r="AXY16" s="163"/>
      <c r="AXZ16" s="163"/>
      <c r="AYA16" s="163"/>
      <c r="AYB16" s="163"/>
      <c r="AYC16" s="163"/>
      <c r="AYD16" s="163"/>
      <c r="AYE16" s="163"/>
      <c r="AYF16" s="163"/>
      <c r="AYG16" s="163"/>
      <c r="AYH16" s="163"/>
      <c r="AYI16" s="163"/>
      <c r="AYJ16" s="163"/>
      <c r="AYK16" s="163"/>
      <c r="AYL16" s="163"/>
      <c r="AYM16" s="163"/>
      <c r="AYN16" s="163"/>
      <c r="AYO16" s="163"/>
      <c r="AYP16" s="163"/>
      <c r="AYQ16" s="163"/>
      <c r="AYR16" s="163"/>
      <c r="AYS16" s="163"/>
      <c r="AYT16" s="163"/>
      <c r="AYU16" s="163"/>
      <c r="AYV16" s="163"/>
      <c r="AYW16" s="163"/>
      <c r="AYX16" s="163"/>
      <c r="AYY16" s="163"/>
      <c r="AYZ16" s="163"/>
      <c r="AZA16" s="163"/>
      <c r="AZB16" s="163"/>
      <c r="AZC16" s="163"/>
      <c r="AZD16" s="163"/>
      <c r="AZE16" s="163"/>
      <c r="AZF16" s="163"/>
      <c r="AZG16" s="163"/>
      <c r="AZH16" s="163"/>
      <c r="AZI16" s="163"/>
      <c r="AZJ16" s="163"/>
      <c r="AZK16" s="163"/>
      <c r="AZL16" s="163"/>
      <c r="AZM16" s="163"/>
      <c r="AZN16" s="163"/>
      <c r="AZO16" s="163"/>
      <c r="AZP16" s="163"/>
      <c r="AZQ16" s="163"/>
      <c r="AZR16" s="163"/>
      <c r="AZS16" s="163"/>
      <c r="AZT16" s="163"/>
      <c r="AZU16" s="163"/>
      <c r="AZV16" s="163"/>
      <c r="AZW16" s="163"/>
      <c r="AZX16" s="163"/>
      <c r="AZY16" s="163"/>
      <c r="AZZ16" s="163"/>
      <c r="BAA16" s="163"/>
      <c r="BAB16" s="163"/>
      <c r="BAC16" s="163"/>
      <c r="BAD16" s="163"/>
      <c r="BAE16" s="163"/>
      <c r="BAF16" s="163"/>
      <c r="BAG16" s="163"/>
      <c r="BAH16" s="163"/>
      <c r="BAI16" s="163"/>
      <c r="BAJ16" s="163"/>
      <c r="BAK16" s="163"/>
      <c r="BAL16" s="163"/>
      <c r="BAM16" s="163"/>
      <c r="BAN16" s="163"/>
      <c r="BAO16" s="163"/>
      <c r="BAP16" s="163"/>
      <c r="BAQ16" s="163"/>
      <c r="BAR16" s="163"/>
      <c r="BAS16" s="163"/>
      <c r="BAT16" s="163"/>
      <c r="BAU16" s="163"/>
      <c r="BAV16" s="163"/>
      <c r="BAW16" s="163"/>
      <c r="BAX16" s="163"/>
      <c r="BAY16" s="163"/>
      <c r="BAZ16" s="163"/>
      <c r="BBA16" s="163"/>
      <c r="BBB16" s="163"/>
      <c r="BBC16" s="163"/>
      <c r="BBD16" s="163"/>
      <c r="BBE16" s="163"/>
      <c r="BBF16" s="163"/>
      <c r="BBG16" s="163"/>
      <c r="BBH16" s="163"/>
      <c r="BBI16" s="163"/>
      <c r="BBJ16" s="163"/>
      <c r="BBK16" s="163"/>
      <c r="BBL16" s="163"/>
      <c r="BBM16" s="163"/>
      <c r="BBN16" s="163"/>
      <c r="BBO16" s="163"/>
      <c r="BBP16" s="163"/>
      <c r="BBQ16" s="163"/>
      <c r="BBR16" s="163"/>
      <c r="BBS16" s="163"/>
      <c r="BBT16" s="163"/>
      <c r="BBU16" s="163"/>
      <c r="BBV16" s="163"/>
      <c r="BBW16" s="163"/>
      <c r="BBX16" s="163"/>
      <c r="BBY16" s="163"/>
      <c r="BBZ16" s="163"/>
      <c r="BCA16" s="163"/>
      <c r="BCB16" s="163"/>
      <c r="BCC16" s="163"/>
      <c r="BCD16" s="163"/>
      <c r="BCE16" s="163"/>
      <c r="BCF16" s="163"/>
      <c r="BCG16" s="163"/>
      <c r="BCH16" s="163"/>
      <c r="BCI16" s="163"/>
      <c r="BCJ16" s="163"/>
      <c r="BCK16" s="163"/>
      <c r="BCL16" s="163"/>
      <c r="BCM16" s="163"/>
      <c r="BCN16" s="163"/>
      <c r="BCO16" s="163"/>
      <c r="BCP16" s="163"/>
      <c r="BCQ16" s="163"/>
      <c r="BCR16" s="163"/>
      <c r="BCS16" s="163"/>
      <c r="BCT16" s="163"/>
      <c r="BCU16" s="163"/>
      <c r="BCV16" s="163"/>
      <c r="BCW16" s="163"/>
      <c r="BCX16" s="163"/>
      <c r="BCY16" s="163"/>
      <c r="BCZ16" s="163"/>
      <c r="BDA16" s="163"/>
      <c r="BDB16" s="163"/>
      <c r="BDC16" s="163"/>
      <c r="BDD16" s="163"/>
      <c r="BDE16" s="163"/>
      <c r="BDF16" s="163"/>
      <c r="BDG16" s="163"/>
      <c r="BDH16" s="163"/>
      <c r="BDI16" s="163"/>
      <c r="BDJ16" s="163"/>
      <c r="BDK16" s="163"/>
      <c r="BDL16" s="163"/>
      <c r="BDM16" s="163"/>
      <c r="BDN16" s="163"/>
      <c r="BDO16" s="163"/>
      <c r="BDP16" s="163"/>
      <c r="BDQ16" s="163"/>
      <c r="BDR16" s="163"/>
      <c r="BDS16" s="163"/>
      <c r="BDT16" s="163"/>
      <c r="BDU16" s="163"/>
      <c r="BDV16" s="163"/>
      <c r="BDW16" s="163"/>
      <c r="BDX16" s="163"/>
      <c r="BDY16" s="163"/>
      <c r="BDZ16" s="163"/>
      <c r="BEA16" s="163"/>
      <c r="BEB16" s="163"/>
      <c r="BEC16" s="163"/>
      <c r="BED16" s="163"/>
      <c r="BEE16" s="163"/>
      <c r="BEF16" s="163"/>
      <c r="BEG16" s="163"/>
      <c r="BEH16" s="163"/>
      <c r="BEI16" s="163"/>
      <c r="BEJ16" s="163"/>
      <c r="BEK16" s="163"/>
      <c r="BEL16" s="163"/>
      <c r="BEM16" s="163"/>
      <c r="BEN16" s="163"/>
      <c r="BEO16" s="163"/>
      <c r="BEP16" s="163"/>
      <c r="BEQ16" s="163"/>
      <c r="BER16" s="163"/>
      <c r="BES16" s="163"/>
      <c r="BET16" s="163"/>
      <c r="BEU16" s="163"/>
      <c r="BEV16" s="163"/>
      <c r="BEW16" s="163"/>
      <c r="BEX16" s="163"/>
      <c r="BEY16" s="163"/>
      <c r="BEZ16" s="163"/>
      <c r="BFA16" s="163"/>
      <c r="BFB16" s="163"/>
      <c r="BFC16" s="163"/>
      <c r="BFD16" s="163"/>
      <c r="BFE16" s="163"/>
      <c r="BFF16" s="163"/>
      <c r="BFG16" s="163"/>
      <c r="BFH16" s="163"/>
      <c r="BFI16" s="163"/>
      <c r="BFJ16" s="163"/>
      <c r="BFK16" s="163"/>
      <c r="BFL16" s="163"/>
      <c r="BFM16" s="163"/>
      <c r="BFN16" s="163"/>
      <c r="BFO16" s="163"/>
      <c r="BFP16" s="163"/>
      <c r="BFQ16" s="163"/>
      <c r="BFR16" s="163"/>
      <c r="BFS16" s="163"/>
      <c r="BFT16" s="163"/>
      <c r="BFU16" s="163"/>
      <c r="BFV16" s="163"/>
      <c r="BFW16" s="163"/>
      <c r="BFX16" s="163"/>
      <c r="BFY16" s="163"/>
      <c r="BFZ16" s="163"/>
      <c r="BGA16" s="163"/>
      <c r="BGB16" s="163"/>
      <c r="BGC16" s="163"/>
      <c r="BGD16" s="163"/>
      <c r="BGE16" s="163"/>
      <c r="BGF16" s="163"/>
      <c r="BGG16" s="163"/>
      <c r="BGH16" s="163"/>
      <c r="BGI16" s="163"/>
      <c r="BGJ16" s="163"/>
      <c r="BGK16" s="163"/>
      <c r="BGL16" s="163"/>
      <c r="BGM16" s="163"/>
      <c r="BGN16" s="163"/>
      <c r="BGO16" s="163"/>
      <c r="BGP16" s="163"/>
      <c r="BGQ16" s="163"/>
      <c r="BGR16" s="163"/>
      <c r="BGS16" s="163"/>
      <c r="BGT16" s="163"/>
      <c r="BGU16" s="163"/>
      <c r="BGV16" s="163"/>
      <c r="BGW16" s="163"/>
      <c r="BGX16" s="163"/>
      <c r="BGY16" s="163"/>
      <c r="BGZ16" s="163"/>
      <c r="BHA16" s="163"/>
      <c r="BHB16" s="163"/>
      <c r="BHC16" s="163"/>
      <c r="BHD16" s="163"/>
      <c r="BHE16" s="163"/>
      <c r="BHF16" s="163"/>
      <c r="BHG16" s="163"/>
      <c r="BHH16" s="163"/>
      <c r="BHI16" s="163"/>
      <c r="BHJ16" s="163"/>
      <c r="BHK16" s="163"/>
      <c r="BHL16" s="163"/>
      <c r="BHM16" s="163"/>
      <c r="BHN16" s="163"/>
      <c r="BHO16" s="163"/>
      <c r="BHP16" s="163"/>
      <c r="BHQ16" s="163"/>
      <c r="BHR16" s="163"/>
      <c r="BHS16" s="163"/>
      <c r="BHT16" s="163"/>
      <c r="BHU16" s="163"/>
      <c r="BHV16" s="163"/>
      <c r="BHW16" s="163"/>
      <c r="BHX16" s="163"/>
      <c r="BHY16" s="163"/>
      <c r="BHZ16" s="163"/>
      <c r="BIA16" s="163"/>
      <c r="BIB16" s="163"/>
      <c r="BIC16" s="163"/>
      <c r="BID16" s="163"/>
      <c r="BIE16" s="163"/>
      <c r="BIF16" s="163"/>
      <c r="BIG16" s="163"/>
      <c r="BIH16" s="163"/>
      <c r="BII16" s="163"/>
      <c r="BIJ16" s="163"/>
      <c r="BIK16" s="163"/>
      <c r="BIL16" s="163"/>
      <c r="BIM16" s="163"/>
      <c r="BIN16" s="163"/>
      <c r="BIO16" s="163"/>
      <c r="BIP16" s="163"/>
      <c r="BIQ16" s="163"/>
      <c r="BIR16" s="163"/>
      <c r="BIS16" s="163"/>
      <c r="BIT16" s="163"/>
      <c r="BIU16" s="163"/>
      <c r="BIV16" s="163"/>
      <c r="BIW16" s="163"/>
      <c r="BIX16" s="163"/>
      <c r="BIY16" s="163"/>
      <c r="BIZ16" s="163"/>
      <c r="BJA16" s="163"/>
      <c r="BJB16" s="163"/>
      <c r="BJC16" s="163"/>
      <c r="BJD16" s="163"/>
      <c r="BJE16" s="163"/>
      <c r="BJF16" s="163"/>
      <c r="BJG16" s="163"/>
      <c r="BJH16" s="163"/>
      <c r="BJI16" s="163"/>
      <c r="BJJ16" s="163"/>
      <c r="BJK16" s="163"/>
      <c r="BJL16" s="163"/>
      <c r="BJM16" s="163"/>
      <c r="BJN16" s="163"/>
      <c r="BJO16" s="163"/>
      <c r="BJP16" s="163"/>
      <c r="BJQ16" s="163"/>
      <c r="BJR16" s="163"/>
      <c r="BJS16" s="163"/>
      <c r="BJT16" s="163"/>
      <c r="BJU16" s="163"/>
      <c r="BJV16" s="163"/>
      <c r="BJW16" s="163"/>
      <c r="BJX16" s="163"/>
      <c r="BJY16" s="163"/>
      <c r="BJZ16" s="163"/>
      <c r="BKA16" s="163"/>
      <c r="BKB16" s="163"/>
      <c r="BKC16" s="163"/>
      <c r="BKD16" s="163"/>
      <c r="BKE16" s="163"/>
      <c r="BKF16" s="163"/>
      <c r="BKG16" s="163"/>
      <c r="BKH16" s="163"/>
      <c r="BKI16" s="163"/>
      <c r="BKJ16" s="163"/>
      <c r="BKK16" s="163"/>
      <c r="BKL16" s="163"/>
      <c r="BKM16" s="163"/>
      <c r="BKN16" s="163"/>
      <c r="BKO16" s="163"/>
      <c r="BKP16" s="163"/>
      <c r="BKQ16" s="163"/>
      <c r="BKR16" s="163"/>
      <c r="BKS16" s="163"/>
      <c r="BKT16" s="163"/>
      <c r="BKU16" s="163"/>
      <c r="BKV16" s="163"/>
      <c r="BKW16" s="163"/>
      <c r="BKX16" s="163"/>
      <c r="BKY16" s="163"/>
      <c r="BKZ16" s="163"/>
      <c r="BLA16" s="163"/>
      <c r="BLB16" s="163"/>
      <c r="BLC16" s="163"/>
      <c r="BLD16" s="163"/>
      <c r="BLE16" s="163"/>
      <c r="BLF16" s="163"/>
      <c r="BLG16" s="163"/>
      <c r="BLH16" s="163"/>
      <c r="BLI16" s="163"/>
      <c r="BLJ16" s="163"/>
      <c r="BLK16" s="163"/>
      <c r="BLL16" s="163"/>
      <c r="BLM16" s="163"/>
      <c r="BLN16" s="163"/>
      <c r="BLO16" s="163"/>
      <c r="BLP16" s="163"/>
      <c r="BLQ16" s="163"/>
      <c r="BLR16" s="163"/>
      <c r="BLS16" s="163"/>
      <c r="BLT16" s="163"/>
      <c r="BLU16" s="163"/>
      <c r="BLV16" s="163"/>
      <c r="BLW16" s="163"/>
      <c r="BLX16" s="163"/>
      <c r="BLY16" s="163"/>
      <c r="BLZ16" s="163"/>
      <c r="BMA16" s="163"/>
      <c r="BMB16" s="163"/>
      <c r="BMC16" s="163"/>
      <c r="BMD16" s="163"/>
      <c r="BME16" s="163"/>
      <c r="BMF16" s="163"/>
      <c r="BMG16" s="163"/>
      <c r="BMH16" s="163"/>
      <c r="BMI16" s="163"/>
      <c r="BMJ16" s="163"/>
      <c r="BMK16" s="163"/>
      <c r="BML16" s="163"/>
      <c r="BMM16" s="163"/>
      <c r="BMN16" s="163"/>
      <c r="BMO16" s="163"/>
      <c r="BMP16" s="163"/>
      <c r="BMQ16" s="163"/>
      <c r="BMR16" s="163"/>
      <c r="BMS16" s="163"/>
      <c r="BMT16" s="163"/>
      <c r="BMU16" s="163"/>
      <c r="BMV16" s="163"/>
      <c r="BMW16" s="163"/>
      <c r="BMX16" s="163"/>
      <c r="BMY16" s="163"/>
      <c r="BMZ16" s="163"/>
      <c r="BNA16" s="163"/>
      <c r="BNB16" s="163"/>
      <c r="BNC16" s="163"/>
      <c r="BND16" s="163"/>
      <c r="BNE16" s="163"/>
      <c r="BNF16" s="163"/>
      <c r="BNG16" s="163"/>
      <c r="BNH16" s="163"/>
      <c r="BNI16" s="163"/>
      <c r="BNJ16" s="163"/>
      <c r="BNK16" s="163"/>
      <c r="BNL16" s="163"/>
      <c r="BNM16" s="163"/>
      <c r="BNN16" s="163"/>
      <c r="BNO16" s="163"/>
      <c r="BNP16" s="163"/>
      <c r="BNQ16" s="163"/>
      <c r="BNR16" s="163"/>
      <c r="BNS16" s="163"/>
      <c r="BNT16" s="163"/>
      <c r="BNU16" s="163"/>
      <c r="BNV16" s="163"/>
      <c r="BNW16" s="163"/>
      <c r="BNX16" s="163"/>
      <c r="BNY16" s="163"/>
      <c r="BNZ16" s="163"/>
      <c r="BOA16" s="163"/>
      <c r="BOB16" s="163"/>
      <c r="BOC16" s="163"/>
      <c r="BOD16" s="163"/>
      <c r="BOE16" s="163"/>
      <c r="BOF16" s="163"/>
      <c r="BOG16" s="163"/>
      <c r="BOH16" s="163"/>
      <c r="BOI16" s="163"/>
      <c r="BOJ16" s="163"/>
      <c r="BOK16" s="163"/>
      <c r="BOL16" s="163"/>
      <c r="BOM16" s="163"/>
      <c r="BON16" s="163"/>
      <c r="BOO16" s="163"/>
      <c r="BOP16" s="163"/>
      <c r="BOQ16" s="163"/>
      <c r="BOR16" s="163"/>
      <c r="BOS16" s="163"/>
      <c r="BOT16" s="163"/>
      <c r="BOU16" s="163"/>
      <c r="BOV16" s="163"/>
      <c r="BOW16" s="163"/>
      <c r="BOX16" s="163"/>
      <c r="BOY16" s="163"/>
      <c r="BOZ16" s="163"/>
      <c r="BPA16" s="163"/>
      <c r="BPB16" s="163"/>
      <c r="BPC16" s="163"/>
      <c r="BPD16" s="163"/>
      <c r="BPE16" s="163"/>
      <c r="BPF16" s="163"/>
      <c r="BPG16" s="163"/>
      <c r="BPH16" s="163"/>
      <c r="BPI16" s="163"/>
      <c r="BPJ16" s="163"/>
      <c r="BPK16" s="163"/>
      <c r="BPL16" s="163"/>
      <c r="BPM16" s="163"/>
      <c r="BPN16" s="163"/>
      <c r="BPO16" s="163"/>
      <c r="BPP16" s="163"/>
      <c r="BPQ16" s="163"/>
      <c r="BPR16" s="163"/>
      <c r="BPS16" s="163"/>
      <c r="BPT16" s="163"/>
      <c r="BPU16" s="163"/>
      <c r="BPV16" s="163"/>
      <c r="BPW16" s="163"/>
      <c r="BPX16" s="163"/>
      <c r="BPY16" s="163"/>
      <c r="BPZ16" s="163"/>
      <c r="BQA16" s="163"/>
      <c r="BQB16" s="163"/>
      <c r="BQC16" s="163"/>
      <c r="BQD16" s="163"/>
      <c r="BQE16" s="163"/>
      <c r="BQF16" s="163"/>
      <c r="BQG16" s="163"/>
      <c r="BQH16" s="163"/>
      <c r="BQI16" s="163"/>
      <c r="BQJ16" s="163"/>
      <c r="BQK16" s="163"/>
      <c r="BQL16" s="163"/>
      <c r="BQM16" s="163"/>
      <c r="BQN16" s="163"/>
      <c r="BQO16" s="163"/>
      <c r="BQP16" s="163"/>
      <c r="BQQ16" s="163"/>
      <c r="BQR16" s="163"/>
      <c r="BQS16" s="163"/>
      <c r="BQT16" s="163"/>
      <c r="BQU16" s="163"/>
      <c r="BQV16" s="163"/>
      <c r="BQW16" s="163"/>
      <c r="BQX16" s="163"/>
      <c r="BQY16" s="163"/>
      <c r="BQZ16" s="163"/>
      <c r="BRA16" s="163"/>
      <c r="BRB16" s="163"/>
      <c r="BRC16" s="163"/>
      <c r="BRD16" s="163"/>
      <c r="BRE16" s="163"/>
      <c r="BRF16" s="163"/>
      <c r="BRG16" s="163"/>
      <c r="BRH16" s="163"/>
      <c r="BRI16" s="163"/>
      <c r="BRJ16" s="163"/>
      <c r="BRK16" s="163"/>
      <c r="BRL16" s="163"/>
      <c r="BRM16" s="163"/>
      <c r="BRN16" s="163"/>
      <c r="BRO16" s="163"/>
      <c r="BRP16" s="163"/>
      <c r="BRQ16" s="163"/>
      <c r="BRR16" s="163"/>
      <c r="BRS16" s="163"/>
      <c r="BRT16" s="163"/>
      <c r="BRU16" s="163"/>
      <c r="BRV16" s="163"/>
      <c r="BRW16" s="163"/>
      <c r="BRX16" s="163"/>
      <c r="BRY16" s="163"/>
      <c r="BRZ16" s="163"/>
      <c r="BSA16" s="163"/>
      <c r="BSB16" s="163"/>
      <c r="BSC16" s="163"/>
      <c r="BSD16" s="163"/>
      <c r="BSE16" s="163"/>
      <c r="BSF16" s="163"/>
      <c r="BSG16" s="163"/>
      <c r="BSH16" s="163"/>
      <c r="BSI16" s="163"/>
      <c r="BSJ16" s="163"/>
      <c r="BSK16" s="163"/>
      <c r="BSL16" s="163"/>
      <c r="BSM16" s="163"/>
      <c r="BSN16" s="163"/>
      <c r="BSO16" s="163"/>
      <c r="BSP16" s="163"/>
      <c r="BSQ16" s="163"/>
      <c r="BSR16" s="163"/>
      <c r="BSS16" s="163"/>
      <c r="BST16" s="163"/>
      <c r="BSU16" s="163"/>
      <c r="BSV16" s="163"/>
      <c r="BSW16" s="163"/>
      <c r="BSX16" s="163"/>
      <c r="BSY16" s="163"/>
      <c r="BSZ16" s="163"/>
      <c r="BTA16" s="163"/>
      <c r="BTB16" s="163"/>
      <c r="BTC16" s="163"/>
      <c r="BTD16" s="163"/>
      <c r="BTE16" s="163"/>
      <c r="BTF16" s="163"/>
      <c r="BTG16" s="163"/>
      <c r="BTH16" s="163"/>
      <c r="BTI16" s="163"/>
      <c r="BTJ16" s="163"/>
      <c r="BTK16" s="163"/>
      <c r="BTL16" s="163"/>
      <c r="BTM16" s="163"/>
      <c r="BTN16" s="163"/>
      <c r="BTO16" s="163"/>
      <c r="BTP16" s="163"/>
      <c r="BTQ16" s="163"/>
      <c r="BTR16" s="163"/>
      <c r="BTS16" s="163"/>
      <c r="BTT16" s="163"/>
      <c r="BTU16" s="163"/>
      <c r="BTV16" s="163"/>
      <c r="BTW16" s="163"/>
      <c r="BTX16" s="163"/>
      <c r="BTY16" s="163"/>
      <c r="BTZ16" s="163"/>
      <c r="BUA16" s="163"/>
      <c r="BUB16" s="163"/>
      <c r="BUC16" s="163"/>
      <c r="BUD16" s="163"/>
      <c r="BUE16" s="163"/>
      <c r="BUF16" s="163"/>
      <c r="BUG16" s="163"/>
      <c r="BUH16" s="163"/>
      <c r="BUI16" s="163"/>
      <c r="BUJ16" s="163"/>
      <c r="BUK16" s="163"/>
      <c r="BUL16" s="163"/>
      <c r="BUM16" s="163"/>
      <c r="BUN16" s="163"/>
      <c r="BUO16" s="163"/>
      <c r="BUP16" s="163"/>
      <c r="BUQ16" s="163"/>
      <c r="BUR16" s="163"/>
      <c r="BUS16" s="163"/>
      <c r="BUT16" s="163"/>
      <c r="BUU16" s="163"/>
      <c r="BUV16" s="163"/>
      <c r="BUW16" s="163"/>
      <c r="BUX16" s="163"/>
      <c r="BUY16" s="163"/>
      <c r="BUZ16" s="163"/>
      <c r="BVA16" s="163"/>
      <c r="BVB16" s="163"/>
      <c r="BVC16" s="163"/>
      <c r="BVD16" s="163"/>
      <c r="BVE16" s="163"/>
      <c r="BVF16" s="163"/>
      <c r="BVG16" s="163"/>
      <c r="BVH16" s="163"/>
      <c r="BVI16" s="163"/>
      <c r="BVJ16" s="163"/>
      <c r="BVK16" s="163"/>
      <c r="BVL16" s="163"/>
      <c r="BVM16" s="163"/>
      <c r="BVN16" s="163"/>
      <c r="BVO16" s="163"/>
      <c r="BVP16" s="163"/>
      <c r="BVQ16" s="163"/>
      <c r="BVR16" s="163"/>
      <c r="BVS16" s="163"/>
      <c r="BVT16" s="163"/>
      <c r="BVU16" s="163"/>
      <c r="BVV16" s="163"/>
      <c r="BVW16" s="163"/>
      <c r="BVX16" s="163"/>
      <c r="BVY16" s="163"/>
      <c r="BVZ16" s="163"/>
      <c r="BWA16" s="163"/>
      <c r="BWB16" s="163"/>
      <c r="BWC16" s="163"/>
      <c r="BWD16" s="163"/>
      <c r="BWE16" s="163"/>
      <c r="BWF16" s="163"/>
      <c r="BWG16" s="163"/>
      <c r="BWH16" s="163"/>
      <c r="BWI16" s="163"/>
      <c r="BWJ16" s="163"/>
      <c r="BWK16" s="163"/>
      <c r="BWL16" s="163"/>
      <c r="BWM16" s="163"/>
      <c r="BWN16" s="163"/>
      <c r="BWO16" s="163"/>
      <c r="BWP16" s="163"/>
      <c r="BWQ16" s="163"/>
      <c r="BWR16" s="163"/>
      <c r="BWS16" s="163"/>
      <c r="BWT16" s="163"/>
      <c r="BWU16" s="163"/>
      <c r="BWV16" s="163"/>
      <c r="BWW16" s="163"/>
      <c r="BWX16" s="163"/>
      <c r="BWY16" s="163"/>
      <c r="BWZ16" s="163"/>
      <c r="BXA16" s="163"/>
      <c r="BXB16" s="163"/>
      <c r="BXC16" s="163"/>
      <c r="BXD16" s="163"/>
      <c r="BXE16" s="163"/>
      <c r="BXF16" s="163"/>
      <c r="BXG16" s="163"/>
      <c r="BXH16" s="163"/>
      <c r="BXI16" s="163"/>
      <c r="BXJ16" s="163"/>
      <c r="BXK16" s="163"/>
      <c r="BXL16" s="163"/>
      <c r="BXM16" s="163"/>
      <c r="BXN16" s="163"/>
      <c r="BXO16" s="163"/>
      <c r="BXP16" s="163"/>
      <c r="BXQ16" s="163"/>
      <c r="BXR16" s="163"/>
      <c r="BXS16" s="163"/>
      <c r="BXT16" s="163"/>
      <c r="BXU16" s="163"/>
      <c r="BXV16" s="163"/>
      <c r="BXW16" s="163"/>
      <c r="BXX16" s="163"/>
      <c r="BXY16" s="163"/>
      <c r="BXZ16" s="163"/>
      <c r="BYA16" s="163"/>
      <c r="BYB16" s="163"/>
      <c r="BYC16" s="163"/>
      <c r="BYD16" s="163"/>
      <c r="BYE16" s="163"/>
      <c r="BYF16" s="163"/>
      <c r="BYG16" s="163"/>
      <c r="BYH16" s="163"/>
      <c r="BYI16" s="163"/>
      <c r="BYJ16" s="163"/>
      <c r="BYK16" s="163"/>
      <c r="BYL16" s="163"/>
      <c r="BYM16" s="163"/>
      <c r="BYN16" s="163"/>
      <c r="BYO16" s="163"/>
      <c r="BYP16" s="163"/>
      <c r="BYQ16" s="163"/>
      <c r="BYR16" s="163"/>
      <c r="BYS16" s="163"/>
      <c r="BYT16" s="163"/>
      <c r="BYU16" s="163"/>
      <c r="BYV16" s="163"/>
      <c r="BYW16" s="163"/>
      <c r="BYX16" s="163"/>
      <c r="BYY16" s="163"/>
      <c r="BYZ16" s="163"/>
      <c r="BZA16" s="163"/>
      <c r="BZB16" s="163"/>
      <c r="BZC16" s="163"/>
      <c r="BZD16" s="163"/>
      <c r="BZE16" s="163"/>
      <c r="BZF16" s="163"/>
      <c r="BZG16" s="163"/>
      <c r="BZH16" s="163"/>
      <c r="BZI16" s="163"/>
      <c r="BZJ16" s="163"/>
      <c r="BZK16" s="163"/>
      <c r="BZL16" s="163"/>
      <c r="BZM16" s="163"/>
      <c r="BZN16" s="163"/>
      <c r="BZO16" s="163"/>
      <c r="BZP16" s="163"/>
      <c r="BZQ16" s="163"/>
      <c r="BZR16" s="163"/>
      <c r="BZS16" s="163"/>
      <c r="BZT16" s="163"/>
      <c r="BZU16" s="163"/>
      <c r="BZV16" s="163"/>
      <c r="BZW16" s="163"/>
      <c r="BZX16" s="163"/>
      <c r="BZY16" s="163"/>
      <c r="BZZ16" s="163"/>
      <c r="CAA16" s="163"/>
      <c r="CAB16" s="163"/>
      <c r="CAC16" s="163"/>
      <c r="CAD16" s="163"/>
      <c r="CAE16" s="163"/>
      <c r="CAF16" s="163"/>
      <c r="CAG16" s="163"/>
      <c r="CAH16" s="163"/>
      <c r="CAI16" s="163"/>
      <c r="CAJ16" s="163"/>
      <c r="CAK16" s="163"/>
      <c r="CAL16" s="163"/>
      <c r="CAM16" s="163"/>
      <c r="CAN16" s="163"/>
      <c r="CAO16" s="163"/>
      <c r="CAP16" s="163"/>
      <c r="CAQ16" s="163"/>
      <c r="CAR16" s="163"/>
      <c r="CAS16" s="163"/>
      <c r="CAT16" s="163"/>
      <c r="CAU16" s="163"/>
      <c r="CAV16" s="163"/>
      <c r="CAW16" s="163"/>
      <c r="CAX16" s="163"/>
      <c r="CAY16" s="163"/>
      <c r="CAZ16" s="163"/>
      <c r="CBA16" s="163"/>
      <c r="CBB16" s="163"/>
      <c r="CBC16" s="163"/>
      <c r="CBD16" s="163"/>
      <c r="CBE16" s="163"/>
      <c r="CBF16" s="163"/>
      <c r="CBG16" s="163"/>
      <c r="CBH16" s="163"/>
      <c r="CBI16" s="163"/>
      <c r="CBJ16" s="163"/>
      <c r="CBK16" s="163"/>
      <c r="CBL16" s="163"/>
      <c r="CBM16" s="163"/>
      <c r="CBN16" s="163"/>
      <c r="CBO16" s="163"/>
      <c r="CBP16" s="163"/>
      <c r="CBQ16" s="163"/>
      <c r="CBR16" s="163"/>
      <c r="CBS16" s="163"/>
      <c r="CBT16" s="163"/>
      <c r="CBU16" s="163"/>
      <c r="CBV16" s="163"/>
      <c r="CBW16" s="163"/>
      <c r="CBX16" s="163"/>
      <c r="CBY16" s="163"/>
      <c r="CBZ16" s="163"/>
      <c r="CCA16" s="163"/>
      <c r="CCB16" s="163"/>
      <c r="CCC16" s="163"/>
      <c r="CCD16" s="163"/>
      <c r="CCE16" s="163"/>
      <c r="CCF16" s="163"/>
      <c r="CCG16" s="163"/>
      <c r="CCH16" s="163"/>
      <c r="CCI16" s="163"/>
      <c r="CCJ16" s="163"/>
      <c r="CCK16" s="163"/>
      <c r="CCL16" s="163"/>
      <c r="CCM16" s="163"/>
      <c r="CCN16" s="163"/>
      <c r="CCO16" s="163"/>
      <c r="CCP16" s="163"/>
      <c r="CCQ16" s="163"/>
      <c r="CCR16" s="163"/>
      <c r="CCS16" s="163"/>
      <c r="CCT16" s="163"/>
      <c r="CCU16" s="163"/>
      <c r="CCV16" s="163"/>
      <c r="CCW16" s="163"/>
      <c r="CCX16" s="163"/>
      <c r="CCY16" s="163"/>
      <c r="CCZ16" s="163"/>
      <c r="CDA16" s="163"/>
      <c r="CDB16" s="163"/>
      <c r="CDC16" s="163"/>
      <c r="CDD16" s="163"/>
      <c r="CDE16" s="163"/>
      <c r="CDF16" s="163"/>
      <c r="CDG16" s="163"/>
      <c r="CDH16" s="163"/>
      <c r="CDI16" s="163"/>
      <c r="CDJ16" s="163"/>
      <c r="CDK16" s="163"/>
      <c r="CDL16" s="163"/>
      <c r="CDM16" s="163"/>
      <c r="CDN16" s="163"/>
      <c r="CDO16" s="163"/>
      <c r="CDP16" s="163"/>
      <c r="CDQ16" s="163"/>
      <c r="CDR16" s="163"/>
      <c r="CDS16" s="163"/>
      <c r="CDT16" s="163"/>
      <c r="CDU16" s="163"/>
      <c r="CDV16" s="163"/>
      <c r="CDW16" s="163"/>
      <c r="CDX16" s="163"/>
      <c r="CDY16" s="163"/>
      <c r="CDZ16" s="163"/>
      <c r="CEA16" s="163"/>
      <c r="CEB16" s="163"/>
      <c r="CEC16" s="163"/>
      <c r="CED16" s="163"/>
      <c r="CEE16" s="163"/>
      <c r="CEF16" s="163"/>
      <c r="CEG16" s="163"/>
      <c r="CEH16" s="163"/>
      <c r="CEI16" s="163"/>
      <c r="CEJ16" s="163"/>
      <c r="CEK16" s="163"/>
      <c r="CEL16" s="163"/>
      <c r="CEM16" s="163"/>
      <c r="CEN16" s="163"/>
      <c r="CEO16" s="163"/>
      <c r="CEP16" s="163"/>
      <c r="CEQ16" s="163"/>
      <c r="CER16" s="163"/>
      <c r="CES16" s="163"/>
      <c r="CET16" s="163"/>
      <c r="CEU16" s="163"/>
      <c r="CEV16" s="163"/>
      <c r="CEW16" s="163"/>
      <c r="CEX16" s="163"/>
      <c r="CEY16" s="163"/>
      <c r="CEZ16" s="163"/>
      <c r="CFA16" s="163"/>
      <c r="CFB16" s="163"/>
      <c r="CFC16" s="163"/>
      <c r="CFD16" s="163"/>
      <c r="CFE16" s="163"/>
      <c r="CFF16" s="163"/>
      <c r="CFG16" s="163"/>
      <c r="CFH16" s="163"/>
      <c r="CFI16" s="163"/>
      <c r="CFJ16" s="163"/>
      <c r="CFK16" s="163"/>
      <c r="CFL16" s="163"/>
      <c r="CFM16" s="163"/>
      <c r="CFN16" s="163"/>
      <c r="CFO16" s="163"/>
      <c r="CFP16" s="163"/>
      <c r="CFQ16" s="163"/>
      <c r="CFR16" s="163"/>
      <c r="CFS16" s="163"/>
      <c r="CFT16" s="163"/>
      <c r="CFU16" s="163"/>
      <c r="CFV16" s="163"/>
      <c r="CFW16" s="163"/>
      <c r="CFX16" s="163"/>
      <c r="CFY16" s="163"/>
      <c r="CFZ16" s="163"/>
      <c r="CGA16" s="163"/>
      <c r="CGB16" s="163"/>
      <c r="CGC16" s="163"/>
      <c r="CGD16" s="163"/>
      <c r="CGE16" s="163"/>
      <c r="CGF16" s="163"/>
      <c r="CGG16" s="163"/>
      <c r="CGH16" s="163"/>
      <c r="CGI16" s="163"/>
      <c r="CGJ16" s="163"/>
      <c r="CGK16" s="163"/>
      <c r="CGL16" s="163"/>
      <c r="CGM16" s="163"/>
      <c r="CGN16" s="163"/>
      <c r="CGO16" s="163"/>
      <c r="CGP16" s="163"/>
      <c r="CGQ16" s="163"/>
      <c r="CGR16" s="163"/>
      <c r="CGS16" s="163"/>
      <c r="CGT16" s="163"/>
      <c r="CGU16" s="163"/>
      <c r="CGV16" s="163"/>
      <c r="CGW16" s="163"/>
      <c r="CGX16" s="163"/>
      <c r="CGY16" s="163"/>
      <c r="CGZ16" s="163"/>
      <c r="CHA16" s="163"/>
      <c r="CHB16" s="163"/>
      <c r="CHC16" s="163"/>
      <c r="CHD16" s="163"/>
      <c r="CHE16" s="163"/>
      <c r="CHF16" s="163"/>
      <c r="CHG16" s="163"/>
      <c r="CHH16" s="163"/>
      <c r="CHI16" s="163"/>
      <c r="CHJ16" s="163"/>
      <c r="CHK16" s="163"/>
      <c r="CHL16" s="163"/>
      <c r="CHM16" s="163"/>
      <c r="CHN16" s="163"/>
      <c r="CHO16" s="163"/>
      <c r="CHP16" s="163"/>
      <c r="CHQ16" s="163"/>
      <c r="CHR16" s="163"/>
      <c r="CHS16" s="163"/>
      <c r="CHT16" s="163"/>
      <c r="CHU16" s="163"/>
      <c r="CHV16" s="163"/>
      <c r="CHW16" s="163"/>
      <c r="CHX16" s="163"/>
      <c r="CHY16" s="163"/>
      <c r="CHZ16" s="163"/>
      <c r="CIA16" s="163"/>
      <c r="CIB16" s="163"/>
      <c r="CIC16" s="163"/>
      <c r="CID16" s="163"/>
      <c r="CIE16" s="163"/>
      <c r="CIF16" s="163"/>
      <c r="CIG16" s="163"/>
      <c r="CIH16" s="163"/>
      <c r="CII16" s="163"/>
      <c r="CIJ16" s="163"/>
      <c r="CIK16" s="163"/>
      <c r="CIL16" s="163"/>
      <c r="CIM16" s="163"/>
      <c r="CIN16" s="163"/>
      <c r="CIO16" s="163"/>
      <c r="CIP16" s="163"/>
      <c r="CIQ16" s="163"/>
      <c r="CIR16" s="163"/>
      <c r="CIS16" s="163"/>
      <c r="CIT16" s="163"/>
      <c r="CIU16" s="163"/>
      <c r="CIV16" s="163"/>
      <c r="CIW16" s="163"/>
      <c r="CIX16" s="163"/>
      <c r="CIY16" s="163"/>
      <c r="CIZ16" s="163"/>
      <c r="CJA16" s="163"/>
      <c r="CJB16" s="163"/>
      <c r="CJC16" s="163"/>
      <c r="CJD16" s="163"/>
      <c r="CJE16" s="163"/>
      <c r="CJF16" s="163"/>
      <c r="CJG16" s="163"/>
      <c r="CJH16" s="163"/>
      <c r="CJI16" s="163"/>
      <c r="CJJ16" s="163"/>
      <c r="CJK16" s="163"/>
      <c r="CJL16" s="163"/>
      <c r="CJM16" s="163"/>
      <c r="CJN16" s="163"/>
      <c r="CJO16" s="163"/>
      <c r="CJP16" s="163"/>
      <c r="CJQ16" s="163"/>
      <c r="CJR16" s="163"/>
      <c r="CJS16" s="163"/>
      <c r="CJT16" s="163"/>
      <c r="CJU16" s="163"/>
      <c r="CJV16" s="163"/>
      <c r="CJW16" s="163"/>
      <c r="CJX16" s="163"/>
      <c r="CJY16" s="163"/>
      <c r="CJZ16" s="163"/>
      <c r="CKA16" s="163"/>
      <c r="CKB16" s="163"/>
      <c r="CKC16" s="163"/>
      <c r="CKD16" s="163"/>
      <c r="CKE16" s="163"/>
      <c r="CKF16" s="163"/>
      <c r="CKG16" s="163"/>
      <c r="CKH16" s="163"/>
      <c r="CKI16" s="163"/>
      <c r="CKJ16" s="163"/>
      <c r="CKK16" s="163"/>
      <c r="CKL16" s="163"/>
      <c r="CKM16" s="163"/>
      <c r="CKN16" s="163"/>
      <c r="CKO16" s="163"/>
      <c r="CKP16" s="163"/>
      <c r="CKQ16" s="163"/>
      <c r="CKR16" s="163"/>
      <c r="CKS16" s="163"/>
      <c r="CKT16" s="163"/>
      <c r="CKU16" s="163"/>
      <c r="CKV16" s="163"/>
      <c r="CKW16" s="163"/>
      <c r="CKX16" s="163"/>
      <c r="CKY16" s="163"/>
      <c r="CKZ16" s="163"/>
      <c r="CLA16" s="163"/>
      <c r="CLB16" s="163"/>
      <c r="CLC16" s="163"/>
      <c r="CLD16" s="163"/>
      <c r="CLE16" s="163"/>
      <c r="CLF16" s="163"/>
      <c r="CLG16" s="163"/>
      <c r="CLH16" s="163"/>
      <c r="CLI16" s="163"/>
      <c r="CLJ16" s="163"/>
      <c r="CLK16" s="163"/>
      <c r="CLL16" s="163"/>
      <c r="CLM16" s="163"/>
      <c r="CLN16" s="163"/>
      <c r="CLO16" s="163"/>
      <c r="CLP16" s="163"/>
      <c r="CLQ16" s="163"/>
      <c r="CLR16" s="163"/>
      <c r="CLS16" s="163"/>
      <c r="CLT16" s="163"/>
      <c r="CLU16" s="163"/>
      <c r="CLV16" s="163"/>
      <c r="CLW16" s="163"/>
      <c r="CLX16" s="163"/>
      <c r="CLY16" s="163"/>
      <c r="CLZ16" s="163"/>
      <c r="CMA16" s="163"/>
      <c r="CMB16" s="163"/>
      <c r="CMC16" s="163"/>
      <c r="CMD16" s="163"/>
      <c r="CME16" s="163"/>
      <c r="CMF16" s="163"/>
      <c r="CMG16" s="163"/>
      <c r="CMH16" s="163"/>
      <c r="CMI16" s="163"/>
      <c r="CMJ16" s="163"/>
      <c r="CMK16" s="163"/>
      <c r="CML16" s="163"/>
      <c r="CMM16" s="163"/>
      <c r="CMN16" s="163"/>
      <c r="CMO16" s="163"/>
      <c r="CMP16" s="163"/>
      <c r="CMQ16" s="163"/>
      <c r="CMR16" s="163"/>
      <c r="CMS16" s="163"/>
      <c r="CMT16" s="163"/>
      <c r="CMU16" s="163"/>
      <c r="CMV16" s="163"/>
      <c r="CMW16" s="163"/>
      <c r="CMX16" s="163"/>
      <c r="CMY16" s="163"/>
      <c r="CMZ16" s="163"/>
      <c r="CNA16" s="163"/>
      <c r="CNB16" s="163"/>
      <c r="CNC16" s="163"/>
      <c r="CND16" s="163"/>
      <c r="CNE16" s="163"/>
      <c r="CNF16" s="163"/>
      <c r="CNG16" s="163"/>
      <c r="CNH16" s="163"/>
      <c r="CNI16" s="163"/>
      <c r="CNJ16" s="163"/>
      <c r="CNK16" s="163"/>
      <c r="CNL16" s="163"/>
      <c r="CNM16" s="163"/>
      <c r="CNN16" s="163"/>
      <c r="CNO16" s="163"/>
      <c r="CNP16" s="163"/>
      <c r="CNQ16" s="163"/>
      <c r="CNR16" s="163"/>
      <c r="CNS16" s="163"/>
      <c r="CNT16" s="163"/>
      <c r="CNU16" s="163"/>
      <c r="CNV16" s="163"/>
      <c r="CNW16" s="163"/>
      <c r="CNX16" s="163"/>
      <c r="CNY16" s="163"/>
      <c r="CNZ16" s="163"/>
      <c r="COA16" s="163"/>
      <c r="COB16" s="163"/>
      <c r="COC16" s="163"/>
      <c r="COD16" s="163"/>
      <c r="COE16" s="163"/>
      <c r="COF16" s="163"/>
      <c r="COG16" s="163"/>
      <c r="COH16" s="163"/>
      <c r="COI16" s="163"/>
      <c r="COJ16" s="163"/>
      <c r="COK16" s="163"/>
      <c r="COL16" s="163"/>
      <c r="COM16" s="163"/>
      <c r="CON16" s="163"/>
      <c r="COO16" s="163"/>
      <c r="COP16" s="163"/>
      <c r="COQ16" s="163"/>
      <c r="COR16" s="163"/>
      <c r="COS16" s="163"/>
      <c r="COT16" s="163"/>
      <c r="COU16" s="163"/>
      <c r="COV16" s="163"/>
      <c r="COW16" s="163"/>
      <c r="COX16" s="163"/>
      <c r="COY16" s="163"/>
      <c r="COZ16" s="163"/>
      <c r="CPA16" s="163"/>
      <c r="CPB16" s="163"/>
      <c r="CPC16" s="163"/>
      <c r="CPD16" s="163"/>
      <c r="CPE16" s="163"/>
      <c r="CPF16" s="163"/>
      <c r="CPG16" s="163"/>
      <c r="CPH16" s="163"/>
      <c r="CPI16" s="163"/>
      <c r="CPJ16" s="163"/>
      <c r="CPK16" s="163"/>
      <c r="CPL16" s="163"/>
      <c r="CPM16" s="163"/>
      <c r="CPN16" s="163"/>
      <c r="CPO16" s="163"/>
      <c r="CPP16" s="163"/>
      <c r="CPQ16" s="163"/>
      <c r="CPR16" s="163"/>
      <c r="CPS16" s="163"/>
      <c r="CPT16" s="163"/>
      <c r="CPU16" s="163"/>
      <c r="CPV16" s="163"/>
      <c r="CPW16" s="163"/>
      <c r="CPX16" s="163"/>
      <c r="CPY16" s="163"/>
      <c r="CPZ16" s="163"/>
      <c r="CQA16" s="163"/>
      <c r="CQB16" s="163"/>
      <c r="CQC16" s="163"/>
      <c r="CQD16" s="163"/>
      <c r="CQE16" s="163"/>
      <c r="CQF16" s="163"/>
      <c r="CQG16" s="163"/>
      <c r="CQH16" s="163"/>
      <c r="CQI16" s="163"/>
      <c r="CQJ16" s="163"/>
      <c r="CQK16" s="163"/>
      <c r="CQL16" s="163"/>
      <c r="CQM16" s="163"/>
      <c r="CQN16" s="163"/>
      <c r="CQO16" s="163"/>
      <c r="CQP16" s="163"/>
      <c r="CQQ16" s="163"/>
      <c r="CQR16" s="163"/>
      <c r="CQS16" s="163"/>
      <c r="CQT16" s="163"/>
      <c r="CQU16" s="163"/>
      <c r="CQV16" s="163"/>
      <c r="CQW16" s="163"/>
      <c r="CQX16" s="163"/>
      <c r="CQY16" s="163"/>
      <c r="CQZ16" s="163"/>
      <c r="CRA16" s="163"/>
      <c r="CRB16" s="163"/>
      <c r="CRC16" s="163"/>
      <c r="CRD16" s="163"/>
      <c r="CRE16" s="163"/>
      <c r="CRF16" s="163"/>
      <c r="CRG16" s="163"/>
      <c r="CRH16" s="163"/>
      <c r="CRI16" s="163"/>
      <c r="CRJ16" s="163"/>
      <c r="CRK16" s="163"/>
      <c r="CRL16" s="163"/>
      <c r="CRM16" s="163"/>
      <c r="CRN16" s="163"/>
      <c r="CRO16" s="163"/>
      <c r="CRP16" s="163"/>
      <c r="CRQ16" s="163"/>
      <c r="CRR16" s="163"/>
      <c r="CRS16" s="163"/>
      <c r="CRT16" s="163"/>
      <c r="CRU16" s="163"/>
      <c r="CRV16" s="163"/>
      <c r="CRW16" s="163"/>
      <c r="CRX16" s="163"/>
      <c r="CRY16" s="163"/>
      <c r="CRZ16" s="163"/>
      <c r="CSA16" s="163"/>
      <c r="CSB16" s="163"/>
      <c r="CSC16" s="163"/>
      <c r="CSD16" s="163"/>
      <c r="CSE16" s="163"/>
      <c r="CSF16" s="163"/>
      <c r="CSG16" s="163"/>
      <c r="CSH16" s="163"/>
      <c r="CSI16" s="163"/>
      <c r="CSJ16" s="163"/>
      <c r="CSK16" s="163"/>
      <c r="CSL16" s="163"/>
      <c r="CSM16" s="163"/>
      <c r="CSN16" s="163"/>
      <c r="CSO16" s="163"/>
      <c r="CSP16" s="163"/>
      <c r="CSQ16" s="163"/>
      <c r="CSR16" s="163"/>
      <c r="CSS16" s="163"/>
      <c r="CST16" s="163"/>
      <c r="CSU16" s="163"/>
      <c r="CSV16" s="163"/>
      <c r="CSW16" s="163"/>
      <c r="CSX16" s="163"/>
      <c r="CSY16" s="163"/>
      <c r="CSZ16" s="163"/>
      <c r="CTA16" s="163"/>
      <c r="CTB16" s="163"/>
      <c r="CTC16" s="163"/>
      <c r="CTD16" s="163"/>
      <c r="CTE16" s="163"/>
      <c r="CTF16" s="163"/>
      <c r="CTG16" s="163"/>
      <c r="CTH16" s="163"/>
      <c r="CTI16" s="163"/>
      <c r="CTJ16" s="163"/>
      <c r="CTK16" s="163"/>
      <c r="CTL16" s="163"/>
      <c r="CTM16" s="163"/>
      <c r="CTN16" s="163"/>
      <c r="CTO16" s="163"/>
      <c r="CTP16" s="163"/>
      <c r="CTQ16" s="163"/>
      <c r="CTR16" s="163"/>
      <c r="CTS16" s="163"/>
      <c r="CTT16" s="163"/>
      <c r="CTU16" s="163"/>
      <c r="CTV16" s="163"/>
      <c r="CTW16" s="163"/>
      <c r="CTX16" s="163"/>
      <c r="CTY16" s="163"/>
      <c r="CTZ16" s="163"/>
      <c r="CUA16" s="163"/>
      <c r="CUB16" s="163"/>
      <c r="CUC16" s="163"/>
      <c r="CUD16" s="163"/>
      <c r="CUE16" s="163"/>
      <c r="CUF16" s="163"/>
      <c r="CUG16" s="163"/>
      <c r="CUH16" s="163"/>
      <c r="CUI16" s="163"/>
      <c r="CUJ16" s="163"/>
      <c r="CUK16" s="163"/>
      <c r="CUL16" s="163"/>
      <c r="CUM16" s="163"/>
      <c r="CUN16" s="163"/>
      <c r="CUO16" s="163"/>
      <c r="CUP16" s="163"/>
      <c r="CUQ16" s="163"/>
      <c r="CUR16" s="163"/>
      <c r="CUS16" s="163"/>
      <c r="CUT16" s="163"/>
      <c r="CUU16" s="163"/>
      <c r="CUV16" s="163"/>
      <c r="CUW16" s="163"/>
      <c r="CUX16" s="163"/>
      <c r="CUY16" s="163"/>
      <c r="CUZ16" s="163"/>
      <c r="CVA16" s="163"/>
      <c r="CVB16" s="163"/>
      <c r="CVC16" s="163"/>
      <c r="CVD16" s="163"/>
      <c r="CVE16" s="163"/>
      <c r="CVF16" s="163"/>
      <c r="CVG16" s="163"/>
      <c r="CVH16" s="163"/>
      <c r="CVI16" s="163"/>
      <c r="CVJ16" s="163"/>
      <c r="CVK16" s="163"/>
      <c r="CVL16" s="163"/>
      <c r="CVM16" s="163"/>
      <c r="CVN16" s="163"/>
      <c r="CVO16" s="163"/>
      <c r="CVP16" s="163"/>
      <c r="CVQ16" s="163"/>
      <c r="CVR16" s="163"/>
      <c r="CVS16" s="163"/>
      <c r="CVT16" s="163"/>
      <c r="CVU16" s="163"/>
      <c r="CVV16" s="163"/>
      <c r="CVW16" s="163"/>
      <c r="CVX16" s="163"/>
      <c r="CVY16" s="163"/>
      <c r="CVZ16" s="163"/>
      <c r="CWA16" s="163"/>
      <c r="CWB16" s="163"/>
      <c r="CWC16" s="163"/>
      <c r="CWD16" s="163"/>
      <c r="CWE16" s="163"/>
      <c r="CWF16" s="163"/>
      <c r="CWG16" s="163"/>
      <c r="CWH16" s="163"/>
      <c r="CWI16" s="163"/>
      <c r="CWJ16" s="163"/>
      <c r="CWK16" s="163"/>
      <c r="CWL16" s="163"/>
      <c r="CWM16" s="163"/>
      <c r="CWN16" s="163"/>
      <c r="CWO16" s="163"/>
      <c r="CWP16" s="163"/>
      <c r="CWQ16" s="163"/>
      <c r="CWR16" s="163"/>
      <c r="CWS16" s="163"/>
      <c r="CWT16" s="163"/>
      <c r="CWU16" s="163"/>
      <c r="CWV16" s="163"/>
      <c r="CWW16" s="163"/>
      <c r="CWX16" s="163"/>
      <c r="CWY16" s="163"/>
      <c r="CWZ16" s="163"/>
      <c r="CXA16" s="163"/>
      <c r="CXB16" s="163"/>
      <c r="CXC16" s="163"/>
      <c r="CXD16" s="163"/>
      <c r="CXE16" s="163"/>
      <c r="CXF16" s="163"/>
      <c r="CXG16" s="163"/>
      <c r="CXH16" s="163"/>
      <c r="CXI16" s="163"/>
      <c r="CXJ16" s="163"/>
      <c r="CXK16" s="163"/>
      <c r="CXL16" s="163"/>
      <c r="CXM16" s="163"/>
      <c r="CXN16" s="163"/>
      <c r="CXO16" s="163"/>
      <c r="CXP16" s="163"/>
      <c r="CXQ16" s="163"/>
      <c r="CXR16" s="163"/>
      <c r="CXS16" s="163"/>
      <c r="CXT16" s="163"/>
      <c r="CXU16" s="163"/>
      <c r="CXV16" s="163"/>
      <c r="CXW16" s="163"/>
      <c r="CXX16" s="163"/>
      <c r="CXY16" s="163"/>
      <c r="CXZ16" s="163"/>
      <c r="CYA16" s="163"/>
      <c r="CYB16" s="163"/>
      <c r="CYC16" s="163"/>
      <c r="CYD16" s="163"/>
      <c r="CYE16" s="163"/>
      <c r="CYF16" s="163"/>
      <c r="CYG16" s="163"/>
      <c r="CYH16" s="163"/>
      <c r="CYI16" s="163"/>
      <c r="CYJ16" s="163"/>
      <c r="CYK16" s="163"/>
      <c r="CYL16" s="163"/>
      <c r="CYM16" s="163"/>
      <c r="CYN16" s="163"/>
      <c r="CYO16" s="163"/>
      <c r="CYP16" s="163"/>
      <c r="CYQ16" s="163"/>
      <c r="CYR16" s="163"/>
      <c r="CYS16" s="163"/>
      <c r="CYT16" s="163"/>
      <c r="CYU16" s="163"/>
      <c r="CYV16" s="163"/>
      <c r="CYW16" s="163"/>
      <c r="CYX16" s="163"/>
      <c r="CYY16" s="163"/>
      <c r="CYZ16" s="163"/>
      <c r="CZA16" s="163"/>
      <c r="CZB16" s="163"/>
      <c r="CZC16" s="163"/>
      <c r="CZD16" s="163"/>
      <c r="CZE16" s="163"/>
      <c r="CZF16" s="163"/>
      <c r="CZG16" s="163"/>
      <c r="CZH16" s="163"/>
      <c r="CZI16" s="163"/>
      <c r="CZJ16" s="163"/>
      <c r="CZK16" s="163"/>
      <c r="CZL16" s="163"/>
      <c r="CZM16" s="163"/>
      <c r="CZN16" s="163"/>
      <c r="CZO16" s="163"/>
      <c r="CZP16" s="163"/>
      <c r="CZQ16" s="163"/>
      <c r="CZR16" s="163"/>
      <c r="CZS16" s="163"/>
      <c r="CZT16" s="163"/>
      <c r="CZU16" s="163"/>
      <c r="CZV16" s="163"/>
      <c r="CZW16" s="163"/>
      <c r="CZX16" s="163"/>
      <c r="CZY16" s="163"/>
      <c r="CZZ16" s="163"/>
      <c r="DAA16" s="163"/>
      <c r="DAB16" s="163"/>
      <c r="DAC16" s="163"/>
      <c r="DAD16" s="163"/>
      <c r="DAE16" s="163"/>
      <c r="DAF16" s="163"/>
      <c r="DAG16" s="163"/>
      <c r="DAH16" s="163"/>
      <c r="DAI16" s="163"/>
      <c r="DAJ16" s="163"/>
      <c r="DAK16" s="163"/>
      <c r="DAL16" s="163"/>
      <c r="DAM16" s="163"/>
      <c r="DAN16" s="163"/>
      <c r="DAO16" s="163"/>
      <c r="DAP16" s="163"/>
      <c r="DAQ16" s="163"/>
      <c r="DAR16" s="163"/>
      <c r="DAS16" s="163"/>
      <c r="DAT16" s="163"/>
      <c r="DAU16" s="163"/>
      <c r="DAV16" s="163"/>
      <c r="DAW16" s="163"/>
      <c r="DAX16" s="163"/>
      <c r="DAY16" s="163"/>
      <c r="DAZ16" s="163"/>
      <c r="DBA16" s="163"/>
      <c r="DBB16" s="163"/>
      <c r="DBC16" s="163"/>
      <c r="DBD16" s="163"/>
      <c r="DBE16" s="163"/>
      <c r="DBF16" s="163"/>
      <c r="DBG16" s="163"/>
      <c r="DBH16" s="163"/>
      <c r="DBI16" s="163"/>
      <c r="DBJ16" s="163"/>
      <c r="DBK16" s="163"/>
      <c r="DBL16" s="163"/>
      <c r="DBM16" s="163"/>
      <c r="DBN16" s="163"/>
      <c r="DBO16" s="163"/>
      <c r="DBP16" s="163"/>
      <c r="DBQ16" s="163"/>
      <c r="DBR16" s="163"/>
      <c r="DBS16" s="163"/>
      <c r="DBT16" s="163"/>
      <c r="DBU16" s="163"/>
      <c r="DBV16" s="163"/>
      <c r="DBW16" s="163"/>
      <c r="DBX16" s="163"/>
      <c r="DBY16" s="163"/>
      <c r="DBZ16" s="163"/>
      <c r="DCA16" s="163"/>
      <c r="DCB16" s="163"/>
      <c r="DCC16" s="163"/>
      <c r="DCD16" s="163"/>
      <c r="DCE16" s="163"/>
      <c r="DCF16" s="163"/>
      <c r="DCG16" s="163"/>
      <c r="DCH16" s="163"/>
      <c r="DCI16" s="163"/>
      <c r="DCJ16" s="163"/>
      <c r="DCK16" s="163"/>
      <c r="DCL16" s="163"/>
      <c r="DCM16" s="163"/>
      <c r="DCN16" s="163"/>
      <c r="DCO16" s="163"/>
      <c r="DCP16" s="163"/>
      <c r="DCQ16" s="163"/>
      <c r="DCR16" s="163"/>
      <c r="DCS16" s="163"/>
      <c r="DCT16" s="163"/>
      <c r="DCU16" s="163"/>
      <c r="DCV16" s="163"/>
      <c r="DCW16" s="163"/>
      <c r="DCX16" s="163"/>
      <c r="DCY16" s="163"/>
      <c r="DCZ16" s="163"/>
      <c r="DDA16" s="163"/>
      <c r="DDB16" s="163"/>
      <c r="DDC16" s="163"/>
      <c r="DDD16" s="163"/>
      <c r="DDE16" s="163"/>
      <c r="DDF16" s="163"/>
      <c r="DDG16" s="163"/>
      <c r="DDH16" s="163"/>
      <c r="DDI16" s="163"/>
      <c r="DDJ16" s="163"/>
      <c r="DDK16" s="163"/>
      <c r="DDL16" s="163"/>
      <c r="DDM16" s="163"/>
      <c r="DDN16" s="163"/>
      <c r="DDO16" s="163"/>
      <c r="DDP16" s="163"/>
      <c r="DDQ16" s="163"/>
      <c r="DDR16" s="163"/>
      <c r="DDS16" s="163"/>
      <c r="DDT16" s="163"/>
      <c r="DDU16" s="163"/>
      <c r="DDV16" s="163"/>
      <c r="DDW16" s="163"/>
      <c r="DDX16" s="163"/>
      <c r="DDY16" s="163"/>
      <c r="DDZ16" s="163"/>
      <c r="DEA16" s="163"/>
      <c r="DEB16" s="163"/>
      <c r="DEC16" s="163"/>
      <c r="DED16" s="163"/>
      <c r="DEE16" s="163"/>
      <c r="DEF16" s="163"/>
      <c r="DEG16" s="163"/>
      <c r="DEH16" s="163"/>
      <c r="DEI16" s="163"/>
      <c r="DEJ16" s="163"/>
      <c r="DEK16" s="163"/>
      <c r="DEL16" s="163"/>
      <c r="DEM16" s="163"/>
      <c r="DEN16" s="163"/>
      <c r="DEO16" s="163"/>
      <c r="DEP16" s="163"/>
      <c r="DEQ16" s="163"/>
      <c r="DER16" s="163"/>
      <c r="DES16" s="163"/>
      <c r="DET16" s="163"/>
      <c r="DEU16" s="163"/>
      <c r="DEV16" s="163"/>
      <c r="DEW16" s="163"/>
      <c r="DEX16" s="163"/>
      <c r="DEY16" s="163"/>
      <c r="DEZ16" s="163"/>
      <c r="DFA16" s="163"/>
      <c r="DFB16" s="163"/>
      <c r="DFC16" s="163"/>
      <c r="DFD16" s="163"/>
      <c r="DFE16" s="163"/>
      <c r="DFF16" s="163"/>
      <c r="DFG16" s="163"/>
      <c r="DFH16" s="163"/>
      <c r="DFI16" s="163"/>
      <c r="DFJ16" s="163"/>
      <c r="DFK16" s="163"/>
      <c r="DFL16" s="163"/>
      <c r="DFM16" s="163"/>
      <c r="DFN16" s="163"/>
      <c r="DFO16" s="163"/>
      <c r="DFP16" s="163"/>
      <c r="DFQ16" s="163"/>
      <c r="DFR16" s="163"/>
      <c r="DFS16" s="163"/>
      <c r="DFT16" s="163"/>
      <c r="DFU16" s="163"/>
      <c r="DFV16" s="163"/>
      <c r="DFW16" s="163"/>
      <c r="DFX16" s="163"/>
      <c r="DFY16" s="163"/>
      <c r="DFZ16" s="163"/>
      <c r="DGA16" s="163"/>
      <c r="DGB16" s="163"/>
      <c r="DGC16" s="163"/>
      <c r="DGD16" s="163"/>
      <c r="DGE16" s="163"/>
      <c r="DGF16" s="163"/>
      <c r="DGG16" s="163"/>
      <c r="DGH16" s="163"/>
      <c r="DGI16" s="163"/>
      <c r="DGJ16" s="163"/>
      <c r="DGK16" s="163"/>
      <c r="DGL16" s="163"/>
      <c r="DGM16" s="163"/>
      <c r="DGN16" s="163"/>
      <c r="DGO16" s="163"/>
      <c r="DGP16" s="163"/>
      <c r="DGQ16" s="163"/>
      <c r="DGR16" s="163"/>
      <c r="DGS16" s="163"/>
      <c r="DGT16" s="163"/>
      <c r="DGU16" s="163"/>
      <c r="DGV16" s="163"/>
      <c r="DGW16" s="163"/>
      <c r="DGX16" s="163"/>
      <c r="DGY16" s="163"/>
      <c r="DGZ16" s="163"/>
      <c r="DHA16" s="163"/>
      <c r="DHB16" s="163"/>
      <c r="DHC16" s="163"/>
      <c r="DHD16" s="163"/>
      <c r="DHE16" s="163"/>
      <c r="DHF16" s="163"/>
      <c r="DHG16" s="163"/>
      <c r="DHH16" s="163"/>
      <c r="DHI16" s="163"/>
      <c r="DHJ16" s="163"/>
      <c r="DHK16" s="163"/>
      <c r="DHL16" s="163"/>
      <c r="DHM16" s="163"/>
      <c r="DHN16" s="163"/>
      <c r="DHO16" s="163"/>
      <c r="DHP16" s="163"/>
      <c r="DHQ16" s="163"/>
      <c r="DHR16" s="163"/>
      <c r="DHS16" s="163"/>
      <c r="DHT16" s="163"/>
      <c r="DHU16" s="163"/>
      <c r="DHV16" s="163"/>
      <c r="DHW16" s="163"/>
      <c r="DHX16" s="163"/>
      <c r="DHY16" s="163"/>
      <c r="DHZ16" s="163"/>
      <c r="DIA16" s="163"/>
      <c r="DIB16" s="163"/>
      <c r="DIC16" s="163"/>
      <c r="DID16" s="163"/>
      <c r="DIE16" s="163"/>
      <c r="DIF16" s="163"/>
      <c r="DIG16" s="163"/>
      <c r="DIH16" s="163"/>
      <c r="DII16" s="163"/>
      <c r="DIJ16" s="163"/>
      <c r="DIK16" s="163"/>
      <c r="DIL16" s="163"/>
      <c r="DIM16" s="163"/>
      <c r="DIN16" s="163"/>
      <c r="DIO16" s="163"/>
      <c r="DIP16" s="163"/>
      <c r="DIQ16" s="163"/>
      <c r="DIR16" s="163"/>
      <c r="DIS16" s="163"/>
      <c r="DIT16" s="163"/>
      <c r="DIU16" s="163"/>
      <c r="DIV16" s="163"/>
      <c r="DIW16" s="163"/>
      <c r="DIX16" s="163"/>
      <c r="DIY16" s="163"/>
      <c r="DIZ16" s="163"/>
      <c r="DJA16" s="163"/>
      <c r="DJB16" s="163"/>
      <c r="DJC16" s="163"/>
      <c r="DJD16" s="163"/>
      <c r="DJE16" s="163"/>
      <c r="DJF16" s="163"/>
      <c r="DJG16" s="163"/>
      <c r="DJH16" s="163"/>
      <c r="DJI16" s="163"/>
      <c r="DJJ16" s="163"/>
      <c r="DJK16" s="163"/>
      <c r="DJL16" s="163"/>
      <c r="DJM16" s="163"/>
      <c r="DJN16" s="163"/>
      <c r="DJO16" s="163"/>
      <c r="DJP16" s="163"/>
      <c r="DJQ16" s="163"/>
      <c r="DJR16" s="163"/>
      <c r="DJS16" s="163"/>
      <c r="DJT16" s="163"/>
      <c r="DJU16" s="163"/>
      <c r="DJV16" s="163"/>
      <c r="DJW16" s="163"/>
      <c r="DJX16" s="163"/>
      <c r="DJY16" s="163"/>
      <c r="DJZ16" s="163"/>
      <c r="DKA16" s="163"/>
      <c r="DKB16" s="163"/>
      <c r="DKC16" s="163"/>
      <c r="DKD16" s="163"/>
      <c r="DKE16" s="163"/>
      <c r="DKF16" s="163"/>
      <c r="DKG16" s="163"/>
      <c r="DKH16" s="163"/>
      <c r="DKI16" s="163"/>
      <c r="DKJ16" s="163"/>
      <c r="DKK16" s="163"/>
      <c r="DKL16" s="163"/>
      <c r="DKM16" s="163"/>
      <c r="DKN16" s="163"/>
      <c r="DKO16" s="163"/>
      <c r="DKP16" s="163"/>
      <c r="DKQ16" s="163"/>
      <c r="DKR16" s="163"/>
      <c r="DKS16" s="163"/>
      <c r="DKT16" s="163"/>
      <c r="DKU16" s="163"/>
      <c r="DKV16" s="163"/>
      <c r="DKW16" s="163"/>
      <c r="DKX16" s="163"/>
      <c r="DKY16" s="163"/>
      <c r="DKZ16" s="163"/>
      <c r="DLA16" s="163"/>
      <c r="DLB16" s="163"/>
      <c r="DLC16" s="163"/>
      <c r="DLD16" s="163"/>
      <c r="DLE16" s="163"/>
      <c r="DLF16" s="163"/>
      <c r="DLG16" s="163"/>
      <c r="DLH16" s="163"/>
      <c r="DLI16" s="163"/>
      <c r="DLJ16" s="163"/>
      <c r="DLK16" s="163"/>
      <c r="DLL16" s="163"/>
      <c r="DLM16" s="163"/>
      <c r="DLN16" s="163"/>
      <c r="DLO16" s="163"/>
      <c r="DLP16" s="163"/>
      <c r="DLQ16" s="163"/>
      <c r="DLR16" s="163"/>
      <c r="DLS16" s="163"/>
      <c r="DLT16" s="163"/>
      <c r="DLU16" s="163"/>
      <c r="DLV16" s="163"/>
      <c r="DLW16" s="163"/>
      <c r="DLX16" s="163"/>
      <c r="DLY16" s="163"/>
      <c r="DLZ16" s="163"/>
      <c r="DMA16" s="163"/>
      <c r="DMB16" s="163"/>
      <c r="DMC16" s="163"/>
      <c r="DMD16" s="163"/>
      <c r="DME16" s="163"/>
      <c r="DMF16" s="163"/>
      <c r="DMG16" s="163"/>
      <c r="DMH16" s="163"/>
      <c r="DMI16" s="163"/>
      <c r="DMJ16" s="163"/>
      <c r="DMK16" s="163"/>
      <c r="DML16" s="163"/>
      <c r="DMM16" s="163"/>
      <c r="DMN16" s="163"/>
      <c r="DMO16" s="163"/>
      <c r="DMP16" s="163"/>
      <c r="DMQ16" s="163"/>
      <c r="DMR16" s="163"/>
      <c r="DMS16" s="163"/>
      <c r="DMT16" s="163"/>
      <c r="DMU16" s="163"/>
      <c r="DMV16" s="163"/>
      <c r="DMW16" s="163"/>
      <c r="DMX16" s="163"/>
      <c r="DMY16" s="163"/>
      <c r="DMZ16" s="163"/>
      <c r="DNA16" s="163"/>
      <c r="DNB16" s="163"/>
      <c r="DNC16" s="163"/>
      <c r="DND16" s="163"/>
      <c r="DNE16" s="163"/>
      <c r="DNF16" s="163"/>
      <c r="DNG16" s="163"/>
      <c r="DNH16" s="163"/>
      <c r="DNI16" s="163"/>
      <c r="DNJ16" s="163"/>
      <c r="DNK16" s="163"/>
      <c r="DNL16" s="163"/>
      <c r="DNM16" s="163"/>
      <c r="DNN16" s="163"/>
      <c r="DNO16" s="163"/>
      <c r="DNP16" s="163"/>
      <c r="DNQ16" s="163"/>
      <c r="DNR16" s="163"/>
      <c r="DNS16" s="163"/>
      <c r="DNT16" s="163"/>
      <c r="DNU16" s="163"/>
      <c r="DNV16" s="163"/>
      <c r="DNW16" s="163"/>
      <c r="DNX16" s="163"/>
      <c r="DNY16" s="163"/>
      <c r="DNZ16" s="163"/>
      <c r="DOA16" s="163"/>
      <c r="DOB16" s="163"/>
      <c r="DOC16" s="163"/>
      <c r="DOD16" s="163"/>
      <c r="DOE16" s="163"/>
      <c r="DOF16" s="163"/>
      <c r="DOG16" s="163"/>
      <c r="DOH16" s="163"/>
      <c r="DOI16" s="163"/>
      <c r="DOJ16" s="163"/>
      <c r="DOK16" s="163"/>
      <c r="DOL16" s="163"/>
      <c r="DOM16" s="163"/>
      <c r="DON16" s="163"/>
      <c r="DOO16" s="163"/>
      <c r="DOP16" s="163"/>
      <c r="DOQ16" s="163"/>
      <c r="DOR16" s="163"/>
      <c r="DOS16" s="163"/>
      <c r="DOT16" s="163"/>
      <c r="DOU16" s="163"/>
      <c r="DOV16" s="163"/>
      <c r="DOW16" s="163"/>
      <c r="DOX16" s="163"/>
      <c r="DOY16" s="163"/>
      <c r="DOZ16" s="163"/>
      <c r="DPA16" s="163"/>
      <c r="DPB16" s="163"/>
      <c r="DPC16" s="163"/>
      <c r="DPD16" s="163"/>
      <c r="DPE16" s="163"/>
      <c r="DPF16" s="163"/>
      <c r="DPG16" s="163"/>
      <c r="DPH16" s="163"/>
      <c r="DPI16" s="163"/>
      <c r="DPJ16" s="163"/>
      <c r="DPK16" s="163"/>
      <c r="DPL16" s="163"/>
      <c r="DPM16" s="163"/>
      <c r="DPN16" s="163"/>
      <c r="DPO16" s="163"/>
      <c r="DPP16" s="163"/>
      <c r="DPQ16" s="163"/>
      <c r="DPR16" s="163"/>
      <c r="DPS16" s="163"/>
      <c r="DPT16" s="163"/>
      <c r="DPU16" s="163"/>
      <c r="DPV16" s="163"/>
      <c r="DPW16" s="163"/>
      <c r="DPX16" s="163"/>
      <c r="DPY16" s="163"/>
      <c r="DPZ16" s="163"/>
      <c r="DQA16" s="163"/>
      <c r="DQB16" s="163"/>
      <c r="DQC16" s="163"/>
      <c r="DQD16" s="163"/>
      <c r="DQE16" s="163"/>
      <c r="DQF16" s="163"/>
      <c r="DQG16" s="163"/>
      <c r="DQH16" s="163"/>
      <c r="DQI16" s="163"/>
      <c r="DQJ16" s="163"/>
      <c r="DQK16" s="163"/>
      <c r="DQL16" s="163"/>
      <c r="DQM16" s="163"/>
      <c r="DQN16" s="163"/>
      <c r="DQO16" s="163"/>
      <c r="DQP16" s="163"/>
      <c r="DQQ16" s="163"/>
      <c r="DQR16" s="163"/>
      <c r="DQS16" s="163"/>
      <c r="DQT16" s="163"/>
      <c r="DQU16" s="163"/>
      <c r="DQV16" s="163"/>
      <c r="DQW16" s="163"/>
      <c r="DQX16" s="163"/>
      <c r="DQY16" s="163"/>
      <c r="DQZ16" s="163"/>
      <c r="DRA16" s="163"/>
      <c r="DRB16" s="163"/>
      <c r="DRC16" s="163"/>
      <c r="DRD16" s="163"/>
      <c r="DRE16" s="163"/>
      <c r="DRF16" s="163"/>
      <c r="DRG16" s="163"/>
      <c r="DRH16" s="163"/>
      <c r="DRI16" s="163"/>
      <c r="DRJ16" s="163"/>
      <c r="DRK16" s="163"/>
      <c r="DRL16" s="163"/>
      <c r="DRM16" s="163"/>
      <c r="DRN16" s="163"/>
      <c r="DRO16" s="163"/>
      <c r="DRP16" s="163"/>
      <c r="DRQ16" s="163"/>
      <c r="DRR16" s="163"/>
      <c r="DRS16" s="163"/>
      <c r="DRT16" s="163"/>
      <c r="DRU16" s="163"/>
      <c r="DRV16" s="163"/>
      <c r="DRW16" s="163"/>
      <c r="DRX16" s="163"/>
      <c r="DRY16" s="163"/>
      <c r="DRZ16" s="163"/>
      <c r="DSA16" s="163"/>
      <c r="DSB16" s="163"/>
      <c r="DSC16" s="163"/>
      <c r="DSD16" s="163"/>
      <c r="DSE16" s="163"/>
      <c r="DSF16" s="163"/>
      <c r="DSG16" s="163"/>
      <c r="DSH16" s="163"/>
      <c r="DSI16" s="163"/>
      <c r="DSJ16" s="163"/>
      <c r="DSK16" s="163"/>
      <c r="DSL16" s="163"/>
      <c r="DSM16" s="163"/>
      <c r="DSN16" s="163"/>
      <c r="DSO16" s="163"/>
      <c r="DSP16" s="163"/>
      <c r="DSQ16" s="163"/>
      <c r="DSR16" s="163"/>
      <c r="DSS16" s="163"/>
      <c r="DST16" s="163"/>
      <c r="DSU16" s="163"/>
      <c r="DSV16" s="163"/>
      <c r="DSW16" s="163"/>
      <c r="DSX16" s="163"/>
      <c r="DSY16" s="163"/>
      <c r="DSZ16" s="163"/>
      <c r="DTA16" s="163"/>
      <c r="DTB16" s="163"/>
      <c r="DTC16" s="163"/>
      <c r="DTD16" s="163"/>
      <c r="DTE16" s="163"/>
      <c r="DTF16" s="163"/>
      <c r="DTG16" s="163"/>
      <c r="DTH16" s="163"/>
      <c r="DTI16" s="163"/>
      <c r="DTJ16" s="163"/>
      <c r="DTK16" s="163"/>
      <c r="DTL16" s="163"/>
      <c r="DTM16" s="163"/>
      <c r="DTN16" s="163"/>
      <c r="DTO16" s="163"/>
      <c r="DTP16" s="163"/>
      <c r="DTQ16" s="163"/>
      <c r="DTR16" s="163"/>
      <c r="DTS16" s="163"/>
      <c r="DTT16" s="163"/>
      <c r="DTU16" s="163"/>
      <c r="DTV16" s="163"/>
      <c r="DTW16" s="163"/>
      <c r="DTX16" s="163"/>
      <c r="DTY16" s="163"/>
      <c r="DTZ16" s="163"/>
      <c r="DUA16" s="163"/>
      <c r="DUB16" s="163"/>
      <c r="DUC16" s="163"/>
      <c r="DUD16" s="163"/>
      <c r="DUE16" s="163"/>
      <c r="DUF16" s="163"/>
      <c r="DUG16" s="163"/>
      <c r="DUH16" s="163"/>
      <c r="DUI16" s="163"/>
      <c r="DUJ16" s="163"/>
      <c r="DUK16" s="163"/>
      <c r="DUL16" s="163"/>
      <c r="DUM16" s="163"/>
      <c r="DUN16" s="163"/>
      <c r="DUO16" s="163"/>
      <c r="DUP16" s="163"/>
      <c r="DUQ16" s="163"/>
      <c r="DUR16" s="163"/>
      <c r="DUS16" s="163"/>
      <c r="DUT16" s="163"/>
      <c r="DUU16" s="163"/>
      <c r="DUV16" s="163"/>
      <c r="DUW16" s="163"/>
      <c r="DUX16" s="163"/>
      <c r="DUY16" s="163"/>
      <c r="DUZ16" s="163"/>
      <c r="DVA16" s="163"/>
      <c r="DVB16" s="163"/>
      <c r="DVC16" s="163"/>
      <c r="DVD16" s="163"/>
      <c r="DVE16" s="163"/>
      <c r="DVF16" s="163"/>
      <c r="DVG16" s="163"/>
      <c r="DVH16" s="163"/>
      <c r="DVI16" s="163"/>
      <c r="DVJ16" s="163"/>
      <c r="DVK16" s="163"/>
      <c r="DVL16" s="163"/>
      <c r="DVM16" s="163"/>
      <c r="DVN16" s="163"/>
      <c r="DVO16" s="163"/>
      <c r="DVP16" s="163"/>
      <c r="DVQ16" s="163"/>
      <c r="DVR16" s="163"/>
      <c r="DVS16" s="163"/>
      <c r="DVT16" s="163"/>
      <c r="DVU16" s="163"/>
      <c r="DVV16" s="163"/>
      <c r="DVW16" s="163"/>
      <c r="DVX16" s="163"/>
      <c r="DVY16" s="163"/>
      <c r="DVZ16" s="163"/>
      <c r="DWA16" s="163"/>
      <c r="DWB16" s="163"/>
      <c r="DWC16" s="163"/>
      <c r="DWD16" s="163"/>
      <c r="DWE16" s="163"/>
      <c r="DWF16" s="163"/>
      <c r="DWG16" s="163"/>
      <c r="DWH16" s="163"/>
      <c r="DWI16" s="163"/>
      <c r="DWJ16" s="163"/>
      <c r="DWK16" s="163"/>
      <c r="DWL16" s="163"/>
      <c r="DWM16" s="163"/>
      <c r="DWN16" s="163"/>
      <c r="DWO16" s="163"/>
      <c r="DWP16" s="163"/>
      <c r="DWQ16" s="163"/>
      <c r="DWR16" s="163"/>
      <c r="DWS16" s="163"/>
      <c r="DWT16" s="163"/>
      <c r="DWU16" s="163"/>
      <c r="DWV16" s="163"/>
      <c r="DWW16" s="163"/>
      <c r="DWX16" s="163"/>
      <c r="DWY16" s="163"/>
      <c r="DWZ16" s="163"/>
      <c r="DXA16" s="163"/>
      <c r="DXB16" s="163"/>
      <c r="DXC16" s="163"/>
      <c r="DXD16" s="163"/>
      <c r="DXE16" s="163"/>
      <c r="DXF16" s="163"/>
      <c r="DXG16" s="163"/>
      <c r="DXH16" s="163"/>
      <c r="DXI16" s="163"/>
      <c r="DXJ16" s="163"/>
      <c r="DXK16" s="163"/>
      <c r="DXL16" s="163"/>
      <c r="DXM16" s="163"/>
      <c r="DXN16" s="163"/>
      <c r="DXO16" s="163"/>
      <c r="DXP16" s="163"/>
      <c r="DXQ16" s="163"/>
      <c r="DXR16" s="163"/>
      <c r="DXS16" s="163"/>
      <c r="DXT16" s="163"/>
      <c r="DXU16" s="163"/>
      <c r="DXV16" s="163"/>
      <c r="DXW16" s="163"/>
      <c r="DXX16" s="163"/>
      <c r="DXY16" s="163"/>
      <c r="DXZ16" s="163"/>
      <c r="DYA16" s="163"/>
      <c r="DYB16" s="163"/>
      <c r="DYC16" s="163"/>
      <c r="DYD16" s="163"/>
      <c r="DYE16" s="163"/>
      <c r="DYF16" s="163"/>
      <c r="DYG16" s="163"/>
      <c r="DYH16" s="163"/>
      <c r="DYI16" s="163"/>
      <c r="DYJ16" s="163"/>
      <c r="DYK16" s="163"/>
      <c r="DYL16" s="163"/>
      <c r="DYM16" s="163"/>
      <c r="DYN16" s="163"/>
      <c r="DYO16" s="163"/>
      <c r="DYP16" s="163"/>
      <c r="DYQ16" s="163"/>
      <c r="DYR16" s="163"/>
      <c r="DYS16" s="163"/>
      <c r="DYT16" s="163"/>
      <c r="DYU16" s="163"/>
      <c r="DYV16" s="163"/>
      <c r="DYW16" s="163"/>
      <c r="DYX16" s="163"/>
      <c r="DYY16" s="163"/>
      <c r="DYZ16" s="163"/>
      <c r="DZA16" s="163"/>
      <c r="DZB16" s="163"/>
      <c r="DZC16" s="163"/>
      <c r="DZD16" s="163"/>
      <c r="DZE16" s="163"/>
      <c r="DZF16" s="163"/>
      <c r="DZG16" s="163"/>
      <c r="DZH16" s="163"/>
      <c r="DZI16" s="163"/>
      <c r="DZJ16" s="163"/>
      <c r="DZK16" s="163"/>
      <c r="DZL16" s="163"/>
      <c r="DZM16" s="163"/>
      <c r="DZN16" s="163"/>
      <c r="DZO16" s="163"/>
      <c r="DZP16" s="163"/>
      <c r="DZQ16" s="163"/>
      <c r="DZR16" s="163"/>
      <c r="DZS16" s="163"/>
      <c r="DZT16" s="163"/>
      <c r="DZU16" s="163"/>
      <c r="DZV16" s="163"/>
      <c r="DZW16" s="163"/>
      <c r="DZX16" s="163"/>
      <c r="DZY16" s="163"/>
      <c r="DZZ16" s="163"/>
      <c r="EAA16" s="163"/>
      <c r="EAB16" s="163"/>
      <c r="EAC16" s="163"/>
      <c r="EAD16" s="163"/>
      <c r="EAE16" s="163"/>
      <c r="EAF16" s="163"/>
      <c r="EAG16" s="163"/>
      <c r="EAH16" s="163"/>
      <c r="EAI16" s="163"/>
      <c r="EAJ16" s="163"/>
      <c r="EAK16" s="163"/>
      <c r="EAL16" s="163"/>
      <c r="EAM16" s="163"/>
      <c r="EAN16" s="163"/>
      <c r="EAO16" s="163"/>
      <c r="EAP16" s="163"/>
      <c r="EAQ16" s="163"/>
      <c r="EAR16" s="163"/>
      <c r="EAS16" s="163"/>
      <c r="EAT16" s="163"/>
      <c r="EAU16" s="163"/>
      <c r="EAV16" s="163"/>
      <c r="EAW16" s="163"/>
      <c r="EAX16" s="163"/>
      <c r="EAY16" s="163"/>
      <c r="EAZ16" s="163"/>
      <c r="EBA16" s="163"/>
      <c r="EBB16" s="163"/>
      <c r="EBC16" s="163"/>
      <c r="EBD16" s="163"/>
      <c r="EBE16" s="163"/>
      <c r="EBF16" s="163"/>
      <c r="EBG16" s="163"/>
      <c r="EBH16" s="163"/>
      <c r="EBI16" s="163"/>
      <c r="EBJ16" s="163"/>
      <c r="EBK16" s="163"/>
      <c r="EBL16" s="163"/>
      <c r="EBM16" s="163"/>
      <c r="EBN16" s="163"/>
      <c r="EBO16" s="163"/>
      <c r="EBP16" s="163"/>
      <c r="EBQ16" s="163"/>
      <c r="EBR16" s="163"/>
      <c r="EBS16" s="163"/>
      <c r="EBT16" s="163"/>
      <c r="EBU16" s="163"/>
      <c r="EBV16" s="163"/>
      <c r="EBW16" s="163"/>
      <c r="EBX16" s="163"/>
      <c r="EBY16" s="163"/>
      <c r="EBZ16" s="163"/>
      <c r="ECA16" s="163"/>
      <c r="ECB16" s="163"/>
      <c r="ECC16" s="163"/>
      <c r="ECD16" s="163"/>
      <c r="ECE16" s="163"/>
      <c r="ECF16" s="163"/>
      <c r="ECG16" s="163"/>
      <c r="ECH16" s="163"/>
      <c r="ECI16" s="163"/>
      <c r="ECJ16" s="163"/>
      <c r="ECK16" s="163"/>
      <c r="ECL16" s="163"/>
      <c r="ECM16" s="163"/>
      <c r="ECN16" s="163"/>
      <c r="ECO16" s="163"/>
      <c r="ECP16" s="163"/>
      <c r="ECQ16" s="163"/>
      <c r="ECR16" s="163"/>
      <c r="ECS16" s="163"/>
      <c r="ECT16" s="163"/>
      <c r="ECU16" s="163"/>
      <c r="ECV16" s="163"/>
      <c r="ECW16" s="163"/>
      <c r="ECX16" s="163"/>
      <c r="ECY16" s="163"/>
      <c r="ECZ16" s="163"/>
      <c r="EDA16" s="163"/>
      <c r="EDB16" s="163"/>
      <c r="EDC16" s="163"/>
      <c r="EDD16" s="163"/>
      <c r="EDE16" s="163"/>
      <c r="EDF16" s="163"/>
      <c r="EDG16" s="163"/>
      <c r="EDH16" s="163"/>
      <c r="EDI16" s="163"/>
      <c r="EDJ16" s="163"/>
      <c r="EDK16" s="163"/>
      <c r="EDL16" s="163"/>
      <c r="EDM16" s="163"/>
      <c r="EDN16" s="163"/>
      <c r="EDO16" s="163"/>
      <c r="EDP16" s="163"/>
      <c r="EDQ16" s="163"/>
      <c r="EDR16" s="163"/>
      <c r="EDS16" s="163"/>
      <c r="EDT16" s="163"/>
      <c r="EDU16" s="163"/>
      <c r="EDV16" s="163"/>
      <c r="EDW16" s="163"/>
      <c r="EDX16" s="163"/>
      <c r="EDY16" s="163"/>
      <c r="EDZ16" s="163"/>
      <c r="EEA16" s="163"/>
      <c r="EEB16" s="163"/>
      <c r="EEC16" s="163"/>
      <c r="EED16" s="163"/>
      <c r="EEE16" s="163"/>
      <c r="EEF16" s="163"/>
      <c r="EEG16" s="163"/>
      <c r="EEH16" s="163"/>
      <c r="EEI16" s="163"/>
      <c r="EEJ16" s="163"/>
      <c r="EEK16" s="163"/>
      <c r="EEL16" s="163"/>
      <c r="EEM16" s="163"/>
      <c r="EEN16" s="163"/>
      <c r="EEO16" s="163"/>
      <c r="EEP16" s="163"/>
      <c r="EEQ16" s="163"/>
      <c r="EER16" s="163"/>
      <c r="EES16" s="163"/>
      <c r="EET16" s="163"/>
      <c r="EEU16" s="163"/>
      <c r="EEV16" s="163"/>
      <c r="EEW16" s="163"/>
      <c r="EEX16" s="163"/>
      <c r="EEY16" s="163"/>
      <c r="EEZ16" s="163"/>
      <c r="EFA16" s="163"/>
      <c r="EFB16" s="163"/>
      <c r="EFC16" s="163"/>
      <c r="EFD16" s="163"/>
      <c r="EFE16" s="163"/>
      <c r="EFF16" s="163"/>
      <c r="EFG16" s="163"/>
      <c r="EFH16" s="163"/>
      <c r="EFI16" s="163"/>
      <c r="EFJ16" s="163"/>
      <c r="EFK16" s="163"/>
      <c r="EFL16" s="163"/>
      <c r="EFM16" s="163"/>
      <c r="EFN16" s="163"/>
      <c r="EFO16" s="163"/>
      <c r="EFP16" s="163"/>
      <c r="EFQ16" s="163"/>
      <c r="EFR16" s="163"/>
      <c r="EFS16" s="163"/>
      <c r="EFT16" s="163"/>
      <c r="EFU16" s="163"/>
      <c r="EFV16" s="163"/>
      <c r="EFW16" s="163"/>
      <c r="EFX16" s="163"/>
      <c r="EFY16" s="163"/>
      <c r="EFZ16" s="163"/>
      <c r="EGA16" s="163"/>
      <c r="EGB16" s="163"/>
      <c r="EGC16" s="163"/>
      <c r="EGD16" s="163"/>
      <c r="EGE16" s="163"/>
      <c r="EGF16" s="163"/>
      <c r="EGG16" s="163"/>
      <c r="EGH16" s="163"/>
      <c r="EGI16" s="163"/>
      <c r="EGJ16" s="163"/>
      <c r="EGK16" s="163"/>
      <c r="EGL16" s="163"/>
      <c r="EGM16" s="163"/>
      <c r="EGN16" s="163"/>
      <c r="EGO16" s="163"/>
      <c r="EGP16" s="163"/>
      <c r="EGQ16" s="163"/>
      <c r="EGR16" s="163"/>
      <c r="EGS16" s="163"/>
      <c r="EGT16" s="163"/>
      <c r="EGU16" s="163"/>
      <c r="EGV16" s="163"/>
      <c r="EGW16" s="163"/>
      <c r="EGX16" s="163"/>
      <c r="EGY16" s="163"/>
      <c r="EGZ16" s="163"/>
      <c r="EHA16" s="163"/>
      <c r="EHB16" s="163"/>
      <c r="EHC16" s="163"/>
      <c r="EHD16" s="163"/>
      <c r="EHE16" s="163"/>
      <c r="EHF16" s="163"/>
      <c r="EHG16" s="163"/>
      <c r="EHH16" s="163"/>
      <c r="EHI16" s="163"/>
      <c r="EHJ16" s="163"/>
      <c r="EHK16" s="163"/>
      <c r="EHL16" s="163"/>
      <c r="EHM16" s="163"/>
      <c r="EHN16" s="163"/>
      <c r="EHO16" s="163"/>
      <c r="EHP16" s="163"/>
      <c r="EHQ16" s="163"/>
      <c r="EHR16" s="163"/>
      <c r="EHS16" s="163"/>
      <c r="EHT16" s="163"/>
      <c r="EHU16" s="163"/>
      <c r="EHV16" s="163"/>
      <c r="EHW16" s="163"/>
      <c r="EHX16" s="163"/>
      <c r="EHY16" s="163"/>
      <c r="EHZ16" s="163"/>
      <c r="EIA16" s="163"/>
      <c r="EIB16" s="163"/>
      <c r="EIC16" s="163"/>
      <c r="EID16" s="163"/>
      <c r="EIE16" s="163"/>
      <c r="EIF16" s="163"/>
      <c r="EIG16" s="163"/>
      <c r="EIH16" s="163"/>
      <c r="EII16" s="163"/>
      <c r="EIJ16" s="163"/>
      <c r="EIK16" s="163"/>
      <c r="EIL16" s="163"/>
      <c r="EIM16" s="163"/>
      <c r="EIN16" s="163"/>
      <c r="EIO16" s="163"/>
      <c r="EIP16" s="163"/>
      <c r="EIQ16" s="163"/>
      <c r="EIR16" s="163"/>
      <c r="EIS16" s="163"/>
      <c r="EIT16" s="163"/>
      <c r="EIU16" s="163"/>
      <c r="EIV16" s="163"/>
      <c r="EIW16" s="163"/>
      <c r="EIX16" s="163"/>
      <c r="EIY16" s="163"/>
      <c r="EIZ16" s="163"/>
      <c r="EJA16" s="163"/>
      <c r="EJB16" s="163"/>
      <c r="EJC16" s="163"/>
      <c r="EJD16" s="163"/>
      <c r="EJE16" s="163"/>
      <c r="EJF16" s="163"/>
      <c r="EJG16" s="163"/>
      <c r="EJH16" s="163"/>
      <c r="EJI16" s="163"/>
      <c r="EJJ16" s="163"/>
      <c r="EJK16" s="163"/>
      <c r="EJL16" s="163"/>
      <c r="EJM16" s="163"/>
      <c r="EJN16" s="163"/>
      <c r="EJO16" s="163"/>
      <c r="EJP16" s="163"/>
      <c r="EJQ16" s="163"/>
      <c r="EJR16" s="163"/>
      <c r="EJS16" s="163"/>
      <c r="EJT16" s="163"/>
      <c r="EJU16" s="163"/>
      <c r="EJV16" s="163"/>
      <c r="EJW16" s="163"/>
      <c r="EJX16" s="163"/>
      <c r="EJY16" s="163"/>
      <c r="EJZ16" s="163"/>
      <c r="EKA16" s="163"/>
      <c r="EKB16" s="163"/>
      <c r="EKC16" s="163"/>
      <c r="EKD16" s="163"/>
      <c r="EKE16" s="163"/>
      <c r="EKF16" s="163"/>
      <c r="EKG16" s="163"/>
      <c r="EKH16" s="163"/>
      <c r="EKI16" s="163"/>
      <c r="EKJ16" s="163"/>
      <c r="EKK16" s="163"/>
      <c r="EKL16" s="163"/>
      <c r="EKM16" s="163"/>
      <c r="EKN16" s="163"/>
      <c r="EKO16" s="163"/>
      <c r="EKP16" s="163"/>
      <c r="EKQ16" s="163"/>
      <c r="EKR16" s="163"/>
      <c r="EKS16" s="163"/>
      <c r="EKT16" s="163"/>
      <c r="EKU16" s="163"/>
      <c r="EKV16" s="163"/>
      <c r="EKW16" s="163"/>
      <c r="EKX16" s="163"/>
      <c r="EKY16" s="163"/>
      <c r="EKZ16" s="163"/>
      <c r="ELA16" s="163"/>
      <c r="ELB16" s="163"/>
      <c r="ELC16" s="163"/>
      <c r="ELD16" s="163"/>
      <c r="ELE16" s="163"/>
      <c r="ELF16" s="163"/>
      <c r="ELG16" s="163"/>
      <c r="ELH16" s="163"/>
      <c r="ELI16" s="163"/>
      <c r="ELJ16" s="163"/>
      <c r="ELK16" s="163"/>
      <c r="ELL16" s="163"/>
      <c r="ELM16" s="163"/>
      <c r="ELN16" s="163"/>
      <c r="ELO16" s="163"/>
      <c r="ELP16" s="163"/>
      <c r="ELQ16" s="163"/>
      <c r="ELR16" s="163"/>
      <c r="ELS16" s="163"/>
      <c r="ELT16" s="163"/>
      <c r="ELU16" s="163"/>
      <c r="ELV16" s="163"/>
      <c r="ELW16" s="163"/>
      <c r="ELX16" s="163"/>
      <c r="ELY16" s="163"/>
      <c r="ELZ16" s="163"/>
      <c r="EMA16" s="163"/>
      <c r="EMB16" s="163"/>
      <c r="EMC16" s="163"/>
      <c r="EMD16" s="163"/>
      <c r="EME16" s="163"/>
      <c r="EMF16" s="163"/>
      <c r="EMG16" s="163"/>
      <c r="EMH16" s="163"/>
      <c r="EMI16" s="163"/>
      <c r="EMJ16" s="163"/>
      <c r="EMK16" s="163"/>
      <c r="EML16" s="163"/>
      <c r="EMM16" s="163"/>
      <c r="EMN16" s="163"/>
      <c r="EMO16" s="163"/>
      <c r="EMP16" s="163"/>
      <c r="EMQ16" s="163"/>
      <c r="EMR16" s="163"/>
      <c r="EMS16" s="163"/>
      <c r="EMT16" s="163"/>
      <c r="EMU16" s="163"/>
      <c r="EMV16" s="163"/>
      <c r="EMW16" s="163"/>
      <c r="EMX16" s="163"/>
      <c r="EMY16" s="163"/>
      <c r="EMZ16" s="163"/>
      <c r="ENA16" s="163"/>
      <c r="ENB16" s="163"/>
      <c r="ENC16" s="163"/>
      <c r="END16" s="163"/>
      <c r="ENE16" s="163"/>
      <c r="ENF16" s="163"/>
      <c r="ENG16" s="163"/>
      <c r="ENH16" s="163"/>
      <c r="ENI16" s="163"/>
      <c r="ENJ16" s="163"/>
      <c r="ENK16" s="163"/>
      <c r="ENL16" s="163"/>
      <c r="ENM16" s="163"/>
      <c r="ENN16" s="163"/>
      <c r="ENO16" s="163"/>
      <c r="ENP16" s="163"/>
      <c r="ENQ16" s="163"/>
      <c r="ENR16" s="163"/>
      <c r="ENS16" s="163"/>
      <c r="ENT16" s="163"/>
      <c r="ENU16" s="163"/>
      <c r="ENV16" s="163"/>
      <c r="ENW16" s="163"/>
      <c r="ENX16" s="163"/>
      <c r="ENY16" s="163"/>
      <c r="ENZ16" s="163"/>
      <c r="EOA16" s="163"/>
      <c r="EOB16" s="163"/>
      <c r="EOC16" s="163"/>
      <c r="EOD16" s="163"/>
      <c r="EOE16" s="163"/>
      <c r="EOF16" s="163"/>
      <c r="EOG16" s="163"/>
      <c r="EOH16" s="163"/>
      <c r="EOI16" s="163"/>
      <c r="EOJ16" s="163"/>
      <c r="EOK16" s="163"/>
      <c r="EOL16" s="163"/>
      <c r="EOM16" s="163"/>
      <c r="EON16" s="163"/>
      <c r="EOO16" s="163"/>
      <c r="EOP16" s="163"/>
      <c r="EOQ16" s="163"/>
      <c r="EOR16" s="163"/>
      <c r="EOS16" s="163"/>
      <c r="EOT16" s="163"/>
      <c r="EOU16" s="163"/>
      <c r="EOV16" s="163"/>
      <c r="EOW16" s="163"/>
      <c r="EOX16" s="163"/>
      <c r="EOY16" s="163"/>
      <c r="EOZ16" s="163"/>
      <c r="EPA16" s="163"/>
      <c r="EPB16" s="163"/>
      <c r="EPC16" s="163"/>
      <c r="EPD16" s="163"/>
      <c r="EPE16" s="163"/>
      <c r="EPF16" s="163"/>
      <c r="EPG16" s="163"/>
      <c r="EPH16" s="163"/>
      <c r="EPI16" s="163"/>
      <c r="EPJ16" s="163"/>
      <c r="EPK16" s="163"/>
      <c r="EPL16" s="163"/>
      <c r="EPM16" s="163"/>
      <c r="EPN16" s="163"/>
      <c r="EPO16" s="163"/>
      <c r="EPP16" s="163"/>
      <c r="EPQ16" s="163"/>
      <c r="EPR16" s="163"/>
      <c r="EPS16" s="163"/>
      <c r="EPT16" s="163"/>
      <c r="EPU16" s="163"/>
      <c r="EPV16" s="163"/>
      <c r="EPW16" s="163"/>
      <c r="EPX16" s="163"/>
      <c r="EPY16" s="163"/>
      <c r="EPZ16" s="163"/>
      <c r="EQA16" s="163"/>
      <c r="EQB16" s="163"/>
      <c r="EQC16" s="163"/>
      <c r="EQD16" s="163"/>
      <c r="EQE16" s="163"/>
      <c r="EQF16" s="163"/>
      <c r="EQG16" s="163"/>
      <c r="EQH16" s="163"/>
      <c r="EQI16" s="163"/>
      <c r="EQJ16" s="163"/>
      <c r="EQK16" s="163"/>
      <c r="EQL16" s="163"/>
      <c r="EQM16" s="163"/>
      <c r="EQN16" s="163"/>
      <c r="EQO16" s="163"/>
      <c r="EQP16" s="163"/>
      <c r="EQQ16" s="163"/>
      <c r="EQR16" s="163"/>
      <c r="EQS16" s="163"/>
      <c r="EQT16" s="163"/>
      <c r="EQU16" s="163"/>
      <c r="EQV16" s="163"/>
      <c r="EQW16" s="163"/>
      <c r="EQX16" s="163"/>
      <c r="EQY16" s="163"/>
      <c r="EQZ16" s="163"/>
      <c r="ERA16" s="163"/>
      <c r="ERB16" s="163"/>
      <c r="ERC16" s="163"/>
      <c r="ERD16" s="163"/>
      <c r="ERE16" s="163"/>
      <c r="ERF16" s="163"/>
      <c r="ERG16" s="163"/>
      <c r="ERH16" s="163"/>
      <c r="ERI16" s="163"/>
      <c r="ERJ16" s="163"/>
      <c r="ERK16" s="163"/>
      <c r="ERL16" s="163"/>
      <c r="ERM16" s="163"/>
      <c r="ERN16" s="163"/>
      <c r="ERO16" s="163"/>
      <c r="ERP16" s="163"/>
      <c r="ERQ16" s="163"/>
      <c r="ERR16" s="163"/>
      <c r="ERS16" s="163"/>
      <c r="ERT16" s="163"/>
      <c r="ERU16" s="163"/>
      <c r="ERV16" s="163"/>
      <c r="ERW16" s="163"/>
      <c r="ERX16" s="163"/>
      <c r="ERY16" s="163"/>
      <c r="ERZ16" s="163"/>
      <c r="ESA16" s="163"/>
      <c r="ESB16" s="163"/>
      <c r="ESC16" s="163"/>
      <c r="ESD16" s="163"/>
      <c r="ESE16" s="163"/>
      <c r="ESF16" s="163"/>
      <c r="ESG16" s="163"/>
      <c r="ESH16" s="163"/>
      <c r="ESI16" s="163"/>
      <c r="ESJ16" s="163"/>
      <c r="ESK16" s="163"/>
      <c r="ESL16" s="163"/>
      <c r="ESM16" s="163"/>
      <c r="ESN16" s="163"/>
      <c r="ESO16" s="163"/>
      <c r="ESP16" s="163"/>
      <c r="ESQ16" s="163"/>
      <c r="ESR16" s="163"/>
      <c r="ESS16" s="163"/>
      <c r="EST16" s="163"/>
      <c r="ESU16" s="163"/>
      <c r="ESV16" s="163"/>
      <c r="ESW16" s="163"/>
      <c r="ESX16" s="163"/>
      <c r="ESY16" s="163"/>
      <c r="ESZ16" s="163"/>
      <c r="ETA16" s="163"/>
      <c r="ETB16" s="163"/>
      <c r="ETC16" s="163"/>
      <c r="ETD16" s="163"/>
      <c r="ETE16" s="163"/>
      <c r="ETF16" s="163"/>
      <c r="ETG16" s="163"/>
      <c r="ETH16" s="163"/>
      <c r="ETI16" s="163"/>
      <c r="ETJ16" s="163"/>
      <c r="ETK16" s="163"/>
      <c r="ETL16" s="163"/>
      <c r="ETM16" s="163"/>
      <c r="ETN16" s="163"/>
      <c r="ETO16" s="163"/>
      <c r="ETP16" s="163"/>
      <c r="ETQ16" s="163"/>
      <c r="ETR16" s="163"/>
      <c r="ETS16" s="163"/>
      <c r="ETT16" s="163"/>
      <c r="ETU16" s="163"/>
      <c r="ETV16" s="163"/>
      <c r="ETW16" s="163"/>
      <c r="ETX16" s="163"/>
      <c r="ETY16" s="163"/>
      <c r="ETZ16" s="163"/>
      <c r="EUA16" s="163"/>
      <c r="EUB16" s="163"/>
      <c r="EUC16" s="163"/>
      <c r="EUD16" s="163"/>
      <c r="EUE16" s="163"/>
      <c r="EUF16" s="163"/>
      <c r="EUG16" s="163"/>
      <c r="EUH16" s="163"/>
      <c r="EUI16" s="163"/>
      <c r="EUJ16" s="163"/>
      <c r="EUK16" s="163"/>
      <c r="EUL16" s="163"/>
      <c r="EUM16" s="163"/>
      <c r="EUN16" s="163"/>
      <c r="EUO16" s="163"/>
      <c r="EUP16" s="163"/>
      <c r="EUQ16" s="163"/>
      <c r="EUR16" s="163"/>
      <c r="EUS16" s="163"/>
      <c r="EUT16" s="163"/>
      <c r="EUU16" s="163"/>
      <c r="EUV16" s="163"/>
      <c r="EUW16" s="163"/>
      <c r="EUX16" s="163"/>
      <c r="EUY16" s="163"/>
      <c r="EUZ16" s="163"/>
      <c r="EVA16" s="163"/>
      <c r="EVB16" s="163"/>
      <c r="EVC16" s="163"/>
      <c r="EVD16" s="163"/>
      <c r="EVE16" s="163"/>
      <c r="EVF16" s="163"/>
      <c r="EVG16" s="163"/>
      <c r="EVH16" s="163"/>
      <c r="EVI16" s="163"/>
      <c r="EVJ16" s="163"/>
      <c r="EVK16" s="163"/>
      <c r="EVL16" s="163"/>
      <c r="EVM16" s="163"/>
      <c r="EVN16" s="163"/>
      <c r="EVO16" s="163"/>
      <c r="EVP16" s="163"/>
      <c r="EVQ16" s="163"/>
      <c r="EVR16" s="163"/>
      <c r="EVS16" s="163"/>
      <c r="EVT16" s="163"/>
      <c r="EVU16" s="163"/>
      <c r="EVV16" s="163"/>
      <c r="EVW16" s="163"/>
      <c r="EVX16" s="163"/>
      <c r="EVY16" s="163"/>
      <c r="EVZ16" s="163"/>
      <c r="EWA16" s="163"/>
      <c r="EWB16" s="163"/>
      <c r="EWC16" s="163"/>
      <c r="EWD16" s="163"/>
      <c r="EWE16" s="163"/>
      <c r="EWF16" s="163"/>
      <c r="EWG16" s="163"/>
      <c r="EWH16" s="163"/>
      <c r="EWI16" s="163"/>
      <c r="EWJ16" s="163"/>
      <c r="EWK16" s="163"/>
      <c r="EWL16" s="163"/>
      <c r="EWM16" s="163"/>
      <c r="EWN16" s="163"/>
      <c r="EWO16" s="163"/>
      <c r="EWP16" s="163"/>
      <c r="EWQ16" s="163"/>
      <c r="EWR16" s="163"/>
      <c r="EWS16" s="163"/>
      <c r="EWT16" s="163"/>
      <c r="EWU16" s="163"/>
      <c r="EWV16" s="163"/>
      <c r="EWW16" s="163"/>
      <c r="EWX16" s="163"/>
      <c r="EWY16" s="163"/>
      <c r="EWZ16" s="163"/>
      <c r="EXA16" s="163"/>
      <c r="EXB16" s="163"/>
      <c r="EXC16" s="163"/>
      <c r="EXD16" s="163"/>
      <c r="EXE16" s="163"/>
      <c r="EXF16" s="163"/>
      <c r="EXG16" s="163"/>
      <c r="EXH16" s="163"/>
      <c r="EXI16" s="163"/>
      <c r="EXJ16" s="163"/>
      <c r="EXK16" s="163"/>
      <c r="EXL16" s="163"/>
      <c r="EXM16" s="163"/>
      <c r="EXN16" s="163"/>
      <c r="EXO16" s="163"/>
      <c r="EXP16" s="163"/>
      <c r="EXQ16" s="163"/>
      <c r="EXR16" s="163"/>
      <c r="EXS16" s="163"/>
      <c r="EXT16" s="163"/>
      <c r="EXU16" s="163"/>
      <c r="EXV16" s="163"/>
      <c r="EXW16" s="163"/>
      <c r="EXX16" s="163"/>
      <c r="EXY16" s="163"/>
      <c r="EXZ16" s="163"/>
      <c r="EYA16" s="163"/>
      <c r="EYB16" s="163"/>
      <c r="EYC16" s="163"/>
      <c r="EYD16" s="163"/>
      <c r="EYE16" s="163"/>
      <c r="EYF16" s="163"/>
      <c r="EYG16" s="163"/>
      <c r="EYH16" s="163"/>
      <c r="EYI16" s="163"/>
      <c r="EYJ16" s="163"/>
      <c r="EYK16" s="163"/>
      <c r="EYL16" s="163"/>
      <c r="EYM16" s="163"/>
      <c r="EYN16" s="163"/>
      <c r="EYO16" s="163"/>
      <c r="EYP16" s="163"/>
      <c r="EYQ16" s="163"/>
      <c r="EYR16" s="163"/>
      <c r="EYS16" s="163"/>
      <c r="EYT16" s="163"/>
      <c r="EYU16" s="163"/>
      <c r="EYV16" s="163"/>
      <c r="EYW16" s="163"/>
      <c r="EYX16" s="163"/>
      <c r="EYY16" s="163"/>
      <c r="EYZ16" s="163"/>
      <c r="EZA16" s="163"/>
      <c r="EZB16" s="163"/>
      <c r="EZC16" s="163"/>
      <c r="EZD16" s="163"/>
      <c r="EZE16" s="163"/>
      <c r="EZF16" s="163"/>
      <c r="EZG16" s="163"/>
      <c r="EZH16" s="163"/>
      <c r="EZI16" s="163"/>
      <c r="EZJ16" s="163"/>
      <c r="EZK16" s="163"/>
      <c r="EZL16" s="163"/>
      <c r="EZM16" s="163"/>
      <c r="EZN16" s="163"/>
      <c r="EZO16" s="163"/>
      <c r="EZP16" s="163"/>
      <c r="EZQ16" s="163"/>
      <c r="EZR16" s="163"/>
      <c r="EZS16" s="163"/>
      <c r="EZT16" s="163"/>
      <c r="EZU16" s="163"/>
      <c r="EZV16" s="163"/>
      <c r="EZW16" s="163"/>
      <c r="EZX16" s="163"/>
      <c r="EZY16" s="163"/>
      <c r="EZZ16" s="163"/>
      <c r="FAA16" s="163"/>
      <c r="FAB16" s="163"/>
      <c r="FAC16" s="163"/>
      <c r="FAD16" s="163"/>
      <c r="FAE16" s="163"/>
      <c r="FAF16" s="163"/>
      <c r="FAG16" s="163"/>
      <c r="FAH16" s="163"/>
      <c r="FAI16" s="163"/>
      <c r="FAJ16" s="163"/>
      <c r="FAK16" s="163"/>
      <c r="FAL16" s="163"/>
      <c r="FAM16" s="163"/>
      <c r="FAN16" s="163"/>
      <c r="FAO16" s="163"/>
      <c r="FAP16" s="163"/>
      <c r="FAQ16" s="163"/>
      <c r="FAR16" s="163"/>
      <c r="FAS16" s="163"/>
      <c r="FAT16" s="163"/>
      <c r="FAU16" s="163"/>
      <c r="FAV16" s="163"/>
      <c r="FAW16" s="163"/>
      <c r="FAX16" s="163"/>
      <c r="FAY16" s="163"/>
      <c r="FAZ16" s="163"/>
      <c r="FBA16" s="163"/>
      <c r="FBB16" s="163"/>
      <c r="FBC16" s="163"/>
      <c r="FBD16" s="163"/>
      <c r="FBE16" s="163"/>
      <c r="FBF16" s="163"/>
      <c r="FBG16" s="163"/>
      <c r="FBH16" s="163"/>
      <c r="FBI16" s="163"/>
      <c r="FBJ16" s="163"/>
      <c r="FBK16" s="163"/>
      <c r="FBL16" s="163"/>
      <c r="FBM16" s="163"/>
      <c r="FBN16" s="163"/>
      <c r="FBO16" s="163"/>
      <c r="FBP16" s="163"/>
      <c r="FBQ16" s="163"/>
      <c r="FBR16" s="163"/>
      <c r="FBS16" s="163"/>
      <c r="FBT16" s="163"/>
      <c r="FBU16" s="163"/>
      <c r="FBV16" s="163"/>
      <c r="FBW16" s="163"/>
      <c r="FBX16" s="163"/>
      <c r="FBY16" s="163"/>
      <c r="FBZ16" s="163"/>
      <c r="FCA16" s="163"/>
      <c r="FCB16" s="163"/>
      <c r="FCC16" s="163"/>
      <c r="FCD16" s="163"/>
      <c r="FCE16" s="163"/>
      <c r="FCF16" s="163"/>
      <c r="FCG16" s="163"/>
      <c r="FCH16" s="163"/>
      <c r="FCI16" s="163"/>
      <c r="FCJ16" s="163"/>
      <c r="FCK16" s="163"/>
      <c r="FCL16" s="163"/>
      <c r="FCM16" s="163"/>
      <c r="FCN16" s="163"/>
      <c r="FCO16" s="163"/>
      <c r="FCP16" s="163"/>
      <c r="FCQ16" s="163"/>
      <c r="FCR16" s="163"/>
      <c r="FCS16" s="163"/>
      <c r="FCT16" s="163"/>
      <c r="FCU16" s="163"/>
      <c r="FCV16" s="163"/>
      <c r="FCW16" s="163"/>
      <c r="FCX16" s="163"/>
      <c r="FCY16" s="163"/>
      <c r="FCZ16" s="163"/>
      <c r="FDA16" s="163"/>
      <c r="FDB16" s="163"/>
      <c r="FDC16" s="163"/>
      <c r="FDD16" s="163"/>
      <c r="FDE16" s="163"/>
      <c r="FDF16" s="163"/>
      <c r="FDG16" s="163"/>
      <c r="FDH16" s="163"/>
      <c r="FDI16" s="163"/>
      <c r="FDJ16" s="163"/>
      <c r="FDK16" s="163"/>
      <c r="FDL16" s="163"/>
      <c r="FDM16" s="163"/>
      <c r="FDN16" s="163"/>
      <c r="FDO16" s="163"/>
      <c r="FDP16" s="163"/>
      <c r="FDQ16" s="163"/>
      <c r="FDR16" s="163"/>
      <c r="FDS16" s="163"/>
      <c r="FDT16" s="163"/>
      <c r="FDU16" s="163"/>
      <c r="FDV16" s="163"/>
      <c r="FDW16" s="163"/>
      <c r="FDX16" s="163"/>
      <c r="FDY16" s="163"/>
      <c r="FDZ16" s="163"/>
      <c r="FEA16" s="163"/>
      <c r="FEB16" s="163"/>
      <c r="FEC16" s="163"/>
      <c r="FED16" s="163"/>
      <c r="FEE16" s="163"/>
      <c r="FEF16" s="163"/>
      <c r="FEG16" s="163"/>
      <c r="FEH16" s="163"/>
      <c r="FEI16" s="163"/>
      <c r="FEJ16" s="163"/>
      <c r="FEK16" s="163"/>
      <c r="FEL16" s="163"/>
      <c r="FEM16" s="163"/>
      <c r="FEN16" s="163"/>
      <c r="FEO16" s="163"/>
      <c r="FEP16" s="163"/>
      <c r="FEQ16" s="163"/>
      <c r="FER16" s="163"/>
      <c r="FES16" s="163"/>
      <c r="FET16" s="163"/>
      <c r="FEU16" s="163"/>
      <c r="FEV16" s="163"/>
      <c r="FEW16" s="163"/>
      <c r="FEX16" s="163"/>
      <c r="FEY16" s="163"/>
      <c r="FEZ16" s="163"/>
      <c r="FFA16" s="163"/>
      <c r="FFB16" s="163"/>
      <c r="FFC16" s="163"/>
      <c r="FFD16" s="163"/>
      <c r="FFE16" s="163"/>
      <c r="FFF16" s="163"/>
      <c r="FFG16" s="163"/>
      <c r="FFH16" s="163"/>
      <c r="FFI16" s="163"/>
      <c r="FFJ16" s="163"/>
      <c r="FFK16" s="163"/>
      <c r="FFL16" s="163"/>
      <c r="FFM16" s="163"/>
      <c r="FFN16" s="163"/>
      <c r="FFO16" s="163"/>
      <c r="FFP16" s="163"/>
      <c r="FFQ16" s="163"/>
      <c r="FFR16" s="163"/>
      <c r="FFS16" s="163"/>
      <c r="FFT16" s="163"/>
      <c r="FFU16" s="163"/>
      <c r="FFV16" s="163"/>
      <c r="FFW16" s="163"/>
      <c r="FFX16" s="163"/>
      <c r="FFY16" s="163"/>
      <c r="FFZ16" s="163"/>
      <c r="FGA16" s="163"/>
      <c r="FGB16" s="163"/>
      <c r="FGC16" s="163"/>
      <c r="FGD16" s="163"/>
      <c r="FGE16" s="163"/>
      <c r="FGF16" s="163"/>
      <c r="FGG16" s="163"/>
      <c r="FGH16" s="163"/>
      <c r="FGI16" s="163"/>
      <c r="FGJ16" s="163"/>
      <c r="FGK16" s="163"/>
      <c r="FGL16" s="163"/>
      <c r="FGM16" s="163"/>
      <c r="FGN16" s="163"/>
      <c r="FGO16" s="163"/>
      <c r="FGP16" s="163"/>
      <c r="FGQ16" s="163"/>
      <c r="FGR16" s="163"/>
      <c r="FGS16" s="163"/>
      <c r="FGT16" s="163"/>
      <c r="FGU16" s="163"/>
      <c r="FGV16" s="163"/>
      <c r="FGW16" s="163"/>
      <c r="FGX16" s="163"/>
      <c r="FGY16" s="163"/>
      <c r="FGZ16" s="163"/>
      <c r="FHA16" s="163"/>
      <c r="FHB16" s="163"/>
      <c r="FHC16" s="163"/>
      <c r="FHD16" s="163"/>
      <c r="FHE16" s="163"/>
      <c r="FHF16" s="163"/>
      <c r="FHG16" s="163"/>
      <c r="FHH16" s="163"/>
      <c r="FHI16" s="163"/>
      <c r="FHJ16" s="163"/>
      <c r="FHK16" s="163"/>
      <c r="FHL16" s="163"/>
      <c r="FHM16" s="163"/>
      <c r="FHN16" s="163"/>
      <c r="FHO16" s="163"/>
      <c r="FHP16" s="163"/>
      <c r="FHQ16" s="163"/>
      <c r="FHR16" s="163"/>
      <c r="FHS16" s="163"/>
      <c r="FHT16" s="163"/>
      <c r="FHU16" s="163"/>
      <c r="FHV16" s="163"/>
      <c r="FHW16" s="163"/>
      <c r="FHX16" s="163"/>
      <c r="FHY16" s="163"/>
      <c r="FHZ16" s="163"/>
      <c r="FIA16" s="163"/>
      <c r="FIB16" s="163"/>
      <c r="FIC16" s="163"/>
      <c r="FID16" s="163"/>
      <c r="FIE16" s="163"/>
      <c r="FIF16" s="163"/>
      <c r="FIG16" s="163"/>
      <c r="FIH16" s="163"/>
      <c r="FII16" s="163"/>
      <c r="FIJ16" s="163"/>
      <c r="FIK16" s="163"/>
      <c r="FIL16" s="163"/>
      <c r="FIM16" s="163"/>
      <c r="FIN16" s="163"/>
      <c r="FIO16" s="163"/>
      <c r="FIP16" s="163"/>
      <c r="FIQ16" s="163"/>
      <c r="FIR16" s="163"/>
      <c r="FIS16" s="163"/>
      <c r="FIT16" s="163"/>
      <c r="FIU16" s="163"/>
      <c r="FIV16" s="163"/>
      <c r="FIW16" s="163"/>
      <c r="FIX16" s="163"/>
      <c r="FIY16" s="163"/>
      <c r="FIZ16" s="163"/>
      <c r="FJA16" s="163"/>
      <c r="FJB16" s="163"/>
      <c r="FJC16" s="163"/>
      <c r="FJD16" s="163"/>
      <c r="FJE16" s="163"/>
      <c r="FJF16" s="163"/>
      <c r="FJG16" s="163"/>
      <c r="FJH16" s="163"/>
      <c r="FJI16" s="163"/>
      <c r="FJJ16" s="163"/>
      <c r="FJK16" s="163"/>
      <c r="FJL16" s="163"/>
      <c r="FJM16" s="163"/>
      <c r="FJN16" s="163"/>
      <c r="FJO16" s="163"/>
      <c r="FJP16" s="163"/>
      <c r="FJQ16" s="163"/>
      <c r="FJR16" s="163"/>
      <c r="FJS16" s="163"/>
      <c r="FJT16" s="163"/>
      <c r="FJU16" s="163"/>
      <c r="FJV16" s="163"/>
      <c r="FJW16" s="163"/>
      <c r="FJX16" s="163"/>
      <c r="FJY16" s="163"/>
      <c r="FJZ16" s="163"/>
      <c r="FKA16" s="163"/>
      <c r="FKB16" s="163"/>
      <c r="FKC16" s="163"/>
      <c r="FKD16" s="163"/>
      <c r="FKE16" s="163"/>
      <c r="FKF16" s="163"/>
      <c r="FKG16" s="163"/>
      <c r="FKH16" s="163"/>
      <c r="FKI16" s="163"/>
      <c r="FKJ16" s="163"/>
      <c r="FKK16" s="163"/>
      <c r="FKL16" s="163"/>
      <c r="FKM16" s="163"/>
      <c r="FKN16" s="163"/>
      <c r="FKO16" s="163"/>
      <c r="FKP16" s="163"/>
      <c r="FKQ16" s="163"/>
      <c r="FKR16" s="163"/>
      <c r="FKS16" s="163"/>
      <c r="FKT16" s="163"/>
      <c r="FKU16" s="163"/>
      <c r="FKV16" s="163"/>
      <c r="FKW16" s="163"/>
      <c r="FKX16" s="163"/>
      <c r="FKY16" s="163"/>
      <c r="FKZ16" s="163"/>
      <c r="FLA16" s="163"/>
      <c r="FLB16" s="163"/>
      <c r="FLC16" s="163"/>
      <c r="FLD16" s="163"/>
      <c r="FLE16" s="163"/>
      <c r="FLF16" s="163"/>
      <c r="FLG16" s="163"/>
      <c r="FLH16" s="163"/>
      <c r="FLI16" s="163"/>
      <c r="FLJ16" s="163"/>
      <c r="FLK16" s="163"/>
      <c r="FLL16" s="163"/>
      <c r="FLM16" s="163"/>
      <c r="FLN16" s="163"/>
      <c r="FLO16" s="163"/>
      <c r="FLP16" s="163"/>
      <c r="FLQ16" s="163"/>
      <c r="FLR16" s="163"/>
      <c r="FLS16" s="163"/>
      <c r="FLT16" s="163"/>
      <c r="FLU16" s="163"/>
      <c r="FLV16" s="163"/>
      <c r="FLW16" s="163"/>
      <c r="FLX16" s="163"/>
      <c r="FLY16" s="163"/>
      <c r="FLZ16" s="163"/>
      <c r="FMA16" s="163"/>
      <c r="FMB16" s="163"/>
      <c r="FMC16" s="163"/>
      <c r="FMD16" s="163"/>
      <c r="FME16" s="163"/>
      <c r="FMF16" s="163"/>
      <c r="FMG16" s="163"/>
      <c r="FMH16" s="163"/>
      <c r="FMI16" s="163"/>
      <c r="FMJ16" s="163"/>
      <c r="FMK16" s="163"/>
      <c r="FML16" s="163"/>
      <c r="FMM16" s="163"/>
      <c r="FMN16" s="163"/>
      <c r="FMO16" s="163"/>
      <c r="FMP16" s="163"/>
      <c r="FMQ16" s="163"/>
      <c r="FMR16" s="163"/>
      <c r="FMS16" s="163"/>
      <c r="FMT16" s="163"/>
      <c r="FMU16" s="163"/>
      <c r="FMV16" s="163"/>
      <c r="FMW16" s="163"/>
      <c r="FMX16" s="163"/>
      <c r="FMY16" s="163"/>
      <c r="FMZ16" s="163"/>
      <c r="FNA16" s="163"/>
      <c r="FNB16" s="163"/>
      <c r="FNC16" s="163"/>
      <c r="FND16" s="163"/>
      <c r="FNE16" s="163"/>
      <c r="FNF16" s="163"/>
      <c r="FNG16" s="163"/>
      <c r="FNH16" s="163"/>
      <c r="FNI16" s="163"/>
      <c r="FNJ16" s="163"/>
      <c r="FNK16" s="163"/>
      <c r="FNL16" s="163"/>
      <c r="FNM16" s="163"/>
      <c r="FNN16" s="163"/>
      <c r="FNO16" s="163"/>
      <c r="FNP16" s="163"/>
      <c r="FNQ16" s="163"/>
      <c r="FNR16" s="163"/>
      <c r="FNS16" s="163"/>
      <c r="FNT16" s="163"/>
      <c r="FNU16" s="163"/>
      <c r="FNV16" s="163"/>
      <c r="FNW16" s="163"/>
      <c r="FNX16" s="163"/>
      <c r="FNY16" s="163"/>
      <c r="FNZ16" s="163"/>
      <c r="FOA16" s="163"/>
      <c r="FOB16" s="163"/>
      <c r="FOC16" s="163"/>
      <c r="FOD16" s="163"/>
      <c r="FOE16" s="163"/>
      <c r="FOF16" s="163"/>
      <c r="FOG16" s="163"/>
      <c r="FOH16" s="163"/>
      <c r="FOI16" s="163"/>
      <c r="FOJ16" s="163"/>
      <c r="FOK16" s="163"/>
      <c r="FOL16" s="163"/>
      <c r="FOM16" s="163"/>
      <c r="FON16" s="163"/>
      <c r="FOO16" s="163"/>
      <c r="FOP16" s="163"/>
      <c r="FOQ16" s="163"/>
      <c r="FOR16" s="163"/>
      <c r="FOS16" s="163"/>
      <c r="FOT16" s="163"/>
      <c r="FOU16" s="163"/>
      <c r="FOV16" s="163"/>
      <c r="FOW16" s="163"/>
      <c r="FOX16" s="163"/>
      <c r="FOY16" s="163"/>
      <c r="FOZ16" s="163"/>
      <c r="FPA16" s="163"/>
      <c r="FPB16" s="163"/>
      <c r="FPC16" s="163"/>
      <c r="FPD16" s="163"/>
      <c r="FPE16" s="163"/>
      <c r="FPF16" s="163"/>
      <c r="FPG16" s="163"/>
      <c r="FPH16" s="163"/>
      <c r="FPI16" s="163"/>
      <c r="FPJ16" s="163"/>
      <c r="FPK16" s="163"/>
      <c r="FPL16" s="163"/>
      <c r="FPM16" s="163"/>
      <c r="FPN16" s="163"/>
      <c r="FPO16" s="163"/>
      <c r="FPP16" s="163"/>
      <c r="FPQ16" s="163"/>
      <c r="FPR16" s="163"/>
      <c r="FPS16" s="163"/>
      <c r="FPT16" s="163"/>
      <c r="FPU16" s="163"/>
      <c r="FPV16" s="163"/>
      <c r="FPW16" s="163"/>
      <c r="FPX16" s="163"/>
      <c r="FPY16" s="163"/>
      <c r="FPZ16" s="163"/>
      <c r="FQA16" s="163"/>
      <c r="FQB16" s="163"/>
      <c r="FQC16" s="163"/>
      <c r="FQD16" s="163"/>
      <c r="FQE16" s="163"/>
      <c r="FQF16" s="163"/>
      <c r="FQG16" s="163"/>
      <c r="FQH16" s="163"/>
      <c r="FQI16" s="163"/>
      <c r="FQJ16" s="163"/>
      <c r="FQK16" s="163"/>
      <c r="FQL16" s="163"/>
      <c r="FQM16" s="163"/>
      <c r="FQN16" s="163"/>
      <c r="FQO16" s="163"/>
      <c r="FQP16" s="163"/>
      <c r="FQQ16" s="163"/>
      <c r="FQR16" s="163"/>
      <c r="FQS16" s="163"/>
      <c r="FQT16" s="163"/>
      <c r="FQU16" s="163"/>
      <c r="FQV16" s="163"/>
      <c r="FQW16" s="163"/>
      <c r="FQX16" s="163"/>
      <c r="FQY16" s="163"/>
      <c r="FQZ16" s="163"/>
      <c r="FRA16" s="163"/>
      <c r="FRB16" s="163"/>
      <c r="FRC16" s="163"/>
      <c r="FRD16" s="163"/>
      <c r="FRE16" s="163"/>
      <c r="FRF16" s="163"/>
      <c r="FRG16" s="163"/>
      <c r="FRH16" s="163"/>
      <c r="FRI16" s="163"/>
      <c r="FRJ16" s="163"/>
      <c r="FRK16" s="163"/>
      <c r="FRL16" s="163"/>
      <c r="FRM16" s="163"/>
      <c r="FRN16" s="163"/>
      <c r="FRO16" s="163"/>
      <c r="FRP16" s="163"/>
      <c r="FRQ16" s="163"/>
      <c r="FRR16" s="163"/>
      <c r="FRS16" s="163"/>
      <c r="FRT16" s="163"/>
      <c r="FRU16" s="163"/>
      <c r="FRV16" s="163"/>
      <c r="FRW16" s="163"/>
      <c r="FRX16" s="163"/>
      <c r="FRY16" s="163"/>
      <c r="FRZ16" s="163"/>
      <c r="FSA16" s="163"/>
      <c r="FSB16" s="163"/>
      <c r="FSC16" s="163"/>
      <c r="FSD16" s="163"/>
      <c r="FSE16" s="163"/>
      <c r="FSF16" s="163"/>
      <c r="FSG16" s="163"/>
      <c r="FSH16" s="163"/>
      <c r="FSI16" s="163"/>
      <c r="FSJ16" s="163"/>
      <c r="FSK16" s="163"/>
      <c r="FSL16" s="163"/>
      <c r="FSM16" s="163"/>
      <c r="FSN16" s="163"/>
      <c r="FSO16" s="163"/>
      <c r="FSP16" s="163"/>
      <c r="FSQ16" s="163"/>
      <c r="FSR16" s="163"/>
      <c r="FSS16" s="163"/>
      <c r="FST16" s="163"/>
      <c r="FSU16" s="163"/>
      <c r="FSV16" s="163"/>
      <c r="FSW16" s="163"/>
      <c r="FSX16" s="163"/>
      <c r="FSY16" s="163"/>
      <c r="FSZ16" s="163"/>
      <c r="FTA16" s="163"/>
      <c r="FTB16" s="163"/>
      <c r="FTC16" s="163"/>
      <c r="FTD16" s="163"/>
      <c r="FTE16" s="163"/>
      <c r="FTF16" s="163"/>
      <c r="FTG16" s="163"/>
      <c r="FTH16" s="163"/>
      <c r="FTI16" s="163"/>
      <c r="FTJ16" s="163"/>
      <c r="FTK16" s="163"/>
      <c r="FTL16" s="163"/>
      <c r="FTM16" s="163"/>
      <c r="FTN16" s="163"/>
      <c r="FTO16" s="163"/>
      <c r="FTP16" s="163"/>
      <c r="FTQ16" s="163"/>
      <c r="FTR16" s="163"/>
      <c r="FTS16" s="163"/>
      <c r="FTT16" s="163"/>
      <c r="FTU16" s="163"/>
      <c r="FTV16" s="163"/>
      <c r="FTW16" s="163"/>
      <c r="FTX16" s="163"/>
      <c r="FTY16" s="163"/>
      <c r="FTZ16" s="163"/>
      <c r="FUA16" s="163"/>
      <c r="FUB16" s="163"/>
      <c r="FUC16" s="163"/>
      <c r="FUD16" s="163"/>
      <c r="FUE16" s="163"/>
      <c r="FUF16" s="163"/>
      <c r="FUG16" s="163"/>
      <c r="FUH16" s="163"/>
      <c r="FUI16" s="163"/>
      <c r="FUJ16" s="163"/>
      <c r="FUK16" s="163"/>
      <c r="FUL16" s="163"/>
      <c r="FUM16" s="163"/>
      <c r="FUN16" s="163"/>
      <c r="FUO16" s="163"/>
      <c r="FUP16" s="163"/>
      <c r="FUQ16" s="163"/>
      <c r="FUR16" s="163"/>
      <c r="FUS16" s="163"/>
      <c r="FUT16" s="163"/>
      <c r="FUU16" s="163"/>
      <c r="FUV16" s="163"/>
      <c r="FUW16" s="163"/>
      <c r="FUX16" s="163"/>
      <c r="FUY16" s="163"/>
      <c r="FUZ16" s="163"/>
      <c r="FVA16" s="163"/>
      <c r="FVB16" s="163"/>
      <c r="FVC16" s="163"/>
      <c r="FVD16" s="163"/>
      <c r="FVE16" s="163"/>
      <c r="FVF16" s="163"/>
      <c r="FVG16" s="163"/>
      <c r="FVH16" s="163"/>
      <c r="FVI16" s="163"/>
      <c r="FVJ16" s="163"/>
      <c r="FVK16" s="163"/>
      <c r="FVL16" s="163"/>
      <c r="FVM16" s="163"/>
      <c r="FVN16" s="163"/>
      <c r="FVO16" s="163"/>
      <c r="FVP16" s="163"/>
      <c r="FVQ16" s="163"/>
      <c r="FVR16" s="163"/>
      <c r="FVS16" s="163"/>
      <c r="FVT16" s="163"/>
      <c r="FVU16" s="163"/>
      <c r="FVV16" s="163"/>
      <c r="FVW16" s="163"/>
      <c r="FVX16" s="163"/>
      <c r="FVY16" s="163"/>
      <c r="FVZ16" s="163"/>
      <c r="FWA16" s="163"/>
      <c r="FWB16" s="163"/>
      <c r="FWC16" s="163"/>
      <c r="FWD16" s="163"/>
      <c r="FWE16" s="163"/>
      <c r="FWF16" s="163"/>
      <c r="FWG16" s="163"/>
      <c r="FWH16" s="163"/>
      <c r="FWI16" s="163"/>
      <c r="FWJ16" s="163"/>
      <c r="FWK16" s="163"/>
      <c r="FWL16" s="163"/>
      <c r="FWM16" s="163"/>
      <c r="FWN16" s="163"/>
      <c r="FWO16" s="163"/>
      <c r="FWP16" s="163"/>
      <c r="FWQ16" s="163"/>
      <c r="FWR16" s="163"/>
      <c r="FWS16" s="163"/>
      <c r="FWT16" s="163"/>
      <c r="FWU16" s="163"/>
      <c r="FWV16" s="163"/>
      <c r="FWW16" s="163"/>
      <c r="FWX16" s="163"/>
      <c r="FWY16" s="163"/>
      <c r="FWZ16" s="163"/>
      <c r="FXA16" s="163"/>
      <c r="FXB16" s="163"/>
      <c r="FXC16" s="163"/>
      <c r="FXD16" s="163"/>
      <c r="FXE16" s="163"/>
      <c r="FXF16" s="163"/>
      <c r="FXG16" s="163"/>
      <c r="FXH16" s="163"/>
      <c r="FXI16" s="163"/>
      <c r="FXJ16" s="163"/>
      <c r="FXK16" s="163"/>
      <c r="FXL16" s="163"/>
      <c r="FXM16" s="163"/>
      <c r="FXN16" s="163"/>
      <c r="FXO16" s="163"/>
      <c r="FXP16" s="163"/>
      <c r="FXQ16" s="163"/>
      <c r="FXR16" s="163"/>
      <c r="FXS16" s="163"/>
      <c r="FXT16" s="163"/>
      <c r="FXU16" s="163"/>
      <c r="FXV16" s="163"/>
      <c r="FXW16" s="163"/>
      <c r="FXX16" s="163"/>
      <c r="FXY16" s="163"/>
      <c r="FXZ16" s="163"/>
      <c r="FYA16" s="163"/>
      <c r="FYB16" s="163"/>
      <c r="FYC16" s="163"/>
      <c r="FYD16" s="163"/>
      <c r="FYE16" s="163"/>
      <c r="FYF16" s="163"/>
      <c r="FYG16" s="163"/>
      <c r="FYH16" s="163"/>
      <c r="FYI16" s="163"/>
      <c r="FYJ16" s="163"/>
      <c r="FYK16" s="163"/>
      <c r="FYL16" s="163"/>
      <c r="FYM16" s="163"/>
      <c r="FYN16" s="163"/>
      <c r="FYO16" s="163"/>
      <c r="FYP16" s="163"/>
      <c r="FYQ16" s="163"/>
      <c r="FYR16" s="163"/>
      <c r="FYS16" s="163"/>
      <c r="FYT16" s="163"/>
      <c r="FYU16" s="163"/>
      <c r="FYV16" s="163"/>
      <c r="FYW16" s="163"/>
      <c r="FYX16" s="163"/>
      <c r="FYY16" s="163"/>
      <c r="FYZ16" s="163"/>
      <c r="FZA16" s="163"/>
      <c r="FZB16" s="163"/>
      <c r="FZC16" s="163"/>
      <c r="FZD16" s="163"/>
      <c r="FZE16" s="163"/>
      <c r="FZF16" s="163"/>
      <c r="FZG16" s="163"/>
      <c r="FZH16" s="163"/>
      <c r="FZI16" s="163"/>
      <c r="FZJ16" s="163"/>
      <c r="FZK16" s="163"/>
      <c r="FZL16" s="163"/>
      <c r="FZM16" s="163"/>
      <c r="FZN16" s="163"/>
      <c r="FZO16" s="163"/>
      <c r="FZP16" s="163"/>
      <c r="FZQ16" s="163"/>
      <c r="FZR16" s="163"/>
      <c r="FZS16" s="163"/>
      <c r="FZT16" s="163"/>
      <c r="FZU16" s="163"/>
      <c r="FZV16" s="163"/>
      <c r="FZW16" s="163"/>
      <c r="FZX16" s="163"/>
      <c r="FZY16" s="163"/>
      <c r="FZZ16" s="163"/>
      <c r="GAA16" s="163"/>
      <c r="GAB16" s="163"/>
      <c r="GAC16" s="163"/>
      <c r="GAD16" s="163"/>
      <c r="GAE16" s="163"/>
      <c r="GAF16" s="163"/>
      <c r="GAG16" s="163"/>
      <c r="GAH16" s="163"/>
      <c r="GAI16" s="163"/>
      <c r="GAJ16" s="163"/>
      <c r="GAK16" s="163"/>
      <c r="GAL16" s="163"/>
      <c r="GAM16" s="163"/>
      <c r="GAN16" s="163"/>
      <c r="GAO16" s="163"/>
      <c r="GAP16" s="163"/>
      <c r="GAQ16" s="163"/>
      <c r="GAR16" s="163"/>
      <c r="GAS16" s="163"/>
      <c r="GAT16" s="163"/>
      <c r="GAU16" s="163"/>
      <c r="GAV16" s="163"/>
      <c r="GAW16" s="163"/>
      <c r="GAX16" s="163"/>
      <c r="GAY16" s="163"/>
      <c r="GAZ16" s="163"/>
      <c r="GBA16" s="163"/>
      <c r="GBB16" s="163"/>
      <c r="GBC16" s="163"/>
      <c r="GBD16" s="163"/>
      <c r="GBE16" s="163"/>
      <c r="GBF16" s="163"/>
      <c r="GBG16" s="163"/>
      <c r="GBH16" s="163"/>
      <c r="GBI16" s="163"/>
      <c r="GBJ16" s="163"/>
      <c r="GBK16" s="163"/>
      <c r="GBL16" s="163"/>
      <c r="GBM16" s="163"/>
      <c r="GBN16" s="163"/>
      <c r="GBO16" s="163"/>
      <c r="GBP16" s="163"/>
      <c r="GBQ16" s="163"/>
      <c r="GBR16" s="163"/>
      <c r="GBS16" s="163"/>
      <c r="GBT16" s="163"/>
      <c r="GBU16" s="163"/>
      <c r="GBV16" s="163"/>
      <c r="GBW16" s="163"/>
      <c r="GBX16" s="163"/>
      <c r="GBY16" s="163"/>
      <c r="GBZ16" s="163"/>
      <c r="GCA16" s="163"/>
      <c r="GCB16" s="163"/>
      <c r="GCC16" s="163"/>
      <c r="GCD16" s="163"/>
      <c r="GCE16" s="163"/>
      <c r="GCF16" s="163"/>
      <c r="GCG16" s="163"/>
      <c r="GCH16" s="163"/>
      <c r="GCI16" s="163"/>
      <c r="GCJ16" s="163"/>
      <c r="GCK16" s="163"/>
      <c r="GCL16" s="163"/>
      <c r="GCM16" s="163"/>
      <c r="GCN16" s="163"/>
      <c r="GCO16" s="163"/>
      <c r="GCP16" s="163"/>
      <c r="GCQ16" s="163"/>
      <c r="GCR16" s="163"/>
      <c r="GCS16" s="163"/>
      <c r="GCT16" s="163"/>
      <c r="GCU16" s="163"/>
      <c r="GCV16" s="163"/>
      <c r="GCW16" s="163"/>
      <c r="GCX16" s="163"/>
      <c r="GCY16" s="163"/>
      <c r="GCZ16" s="163"/>
      <c r="GDA16" s="163"/>
      <c r="GDB16" s="163"/>
      <c r="GDC16" s="163"/>
      <c r="GDD16" s="163"/>
      <c r="GDE16" s="163"/>
      <c r="GDF16" s="163"/>
      <c r="GDG16" s="163"/>
      <c r="GDH16" s="163"/>
      <c r="GDI16" s="163"/>
      <c r="GDJ16" s="163"/>
      <c r="GDK16" s="163"/>
      <c r="GDL16" s="163"/>
      <c r="GDM16" s="163"/>
      <c r="GDN16" s="163"/>
      <c r="GDO16" s="163"/>
      <c r="GDP16" s="163"/>
      <c r="GDQ16" s="163"/>
      <c r="GDR16" s="163"/>
      <c r="GDS16" s="163"/>
      <c r="GDT16" s="163"/>
      <c r="GDU16" s="163"/>
      <c r="GDV16" s="163"/>
      <c r="GDW16" s="163"/>
      <c r="GDX16" s="163"/>
      <c r="GDY16" s="163"/>
      <c r="GDZ16" s="163"/>
      <c r="GEA16" s="163"/>
      <c r="GEB16" s="163"/>
      <c r="GEC16" s="163"/>
      <c r="GED16" s="163"/>
      <c r="GEE16" s="163"/>
      <c r="GEF16" s="163"/>
      <c r="GEG16" s="163"/>
      <c r="GEH16" s="163"/>
      <c r="GEI16" s="163"/>
      <c r="GEJ16" s="163"/>
      <c r="GEK16" s="163"/>
      <c r="GEL16" s="163"/>
      <c r="GEM16" s="163"/>
      <c r="GEN16" s="163"/>
      <c r="GEO16" s="163"/>
      <c r="GEP16" s="163"/>
      <c r="GEQ16" s="163"/>
      <c r="GER16" s="163"/>
      <c r="GES16" s="163"/>
      <c r="GET16" s="163"/>
      <c r="GEU16" s="163"/>
      <c r="GEV16" s="163"/>
      <c r="GEW16" s="163"/>
      <c r="GEX16" s="163"/>
      <c r="GEY16" s="163"/>
      <c r="GEZ16" s="163"/>
      <c r="GFA16" s="163"/>
      <c r="GFB16" s="163"/>
      <c r="GFC16" s="163"/>
      <c r="GFD16" s="163"/>
      <c r="GFE16" s="163"/>
      <c r="GFF16" s="163"/>
      <c r="GFG16" s="163"/>
      <c r="GFH16" s="163"/>
      <c r="GFI16" s="163"/>
      <c r="GFJ16" s="163"/>
      <c r="GFK16" s="163"/>
      <c r="GFL16" s="163"/>
      <c r="GFM16" s="163"/>
      <c r="GFN16" s="163"/>
      <c r="GFO16" s="163"/>
      <c r="GFP16" s="163"/>
      <c r="GFQ16" s="163"/>
      <c r="GFR16" s="163"/>
      <c r="GFS16" s="163"/>
      <c r="GFT16" s="163"/>
      <c r="GFU16" s="163"/>
      <c r="GFV16" s="163"/>
      <c r="GFW16" s="163"/>
      <c r="GFX16" s="163"/>
      <c r="GFY16" s="163"/>
      <c r="GFZ16" s="163"/>
      <c r="GGA16" s="163"/>
      <c r="GGB16" s="163"/>
      <c r="GGC16" s="163"/>
      <c r="GGD16" s="163"/>
      <c r="GGE16" s="163"/>
      <c r="GGF16" s="163"/>
      <c r="GGG16" s="163"/>
      <c r="GGH16" s="163"/>
      <c r="GGI16" s="163"/>
      <c r="GGJ16" s="163"/>
      <c r="GGK16" s="163"/>
      <c r="GGL16" s="163"/>
      <c r="GGM16" s="163"/>
      <c r="GGN16" s="163"/>
      <c r="GGO16" s="163"/>
      <c r="GGP16" s="163"/>
      <c r="GGQ16" s="163"/>
      <c r="GGR16" s="163"/>
      <c r="GGS16" s="163"/>
      <c r="GGT16" s="163"/>
      <c r="GGU16" s="163"/>
      <c r="GGV16" s="163"/>
      <c r="GGW16" s="163"/>
      <c r="GGX16" s="163"/>
      <c r="GGY16" s="163"/>
      <c r="GGZ16" s="163"/>
      <c r="GHA16" s="163"/>
      <c r="GHB16" s="163"/>
      <c r="GHC16" s="163"/>
      <c r="GHD16" s="163"/>
      <c r="GHE16" s="163"/>
      <c r="GHF16" s="163"/>
      <c r="GHG16" s="163"/>
      <c r="GHH16" s="163"/>
      <c r="GHI16" s="163"/>
      <c r="GHJ16" s="163"/>
      <c r="GHK16" s="163"/>
      <c r="GHL16" s="163"/>
      <c r="GHM16" s="163"/>
      <c r="GHN16" s="163"/>
      <c r="GHO16" s="163"/>
      <c r="GHP16" s="163"/>
      <c r="GHQ16" s="163"/>
      <c r="GHR16" s="163"/>
      <c r="GHS16" s="163"/>
      <c r="GHT16" s="163"/>
      <c r="GHU16" s="163"/>
      <c r="GHV16" s="163"/>
      <c r="GHW16" s="163"/>
      <c r="GHX16" s="163"/>
      <c r="GHY16" s="163"/>
      <c r="GHZ16" s="163"/>
      <c r="GIA16" s="163"/>
      <c r="GIB16" s="163"/>
      <c r="GIC16" s="163"/>
      <c r="GID16" s="163"/>
      <c r="GIE16" s="163"/>
      <c r="GIF16" s="163"/>
      <c r="GIG16" s="163"/>
      <c r="GIH16" s="163"/>
      <c r="GII16" s="163"/>
      <c r="GIJ16" s="163"/>
      <c r="GIK16" s="163"/>
      <c r="GIL16" s="163"/>
      <c r="GIM16" s="163"/>
      <c r="GIN16" s="163"/>
      <c r="GIO16" s="163"/>
      <c r="GIP16" s="163"/>
      <c r="GIQ16" s="163"/>
      <c r="GIR16" s="163"/>
      <c r="GIS16" s="163"/>
      <c r="GIT16" s="163"/>
      <c r="GIU16" s="163"/>
      <c r="GIV16" s="163"/>
      <c r="GIW16" s="163"/>
      <c r="GIX16" s="163"/>
      <c r="GIY16" s="163"/>
      <c r="GIZ16" s="163"/>
      <c r="GJA16" s="163"/>
      <c r="GJB16" s="163"/>
      <c r="GJC16" s="163"/>
      <c r="GJD16" s="163"/>
      <c r="GJE16" s="163"/>
      <c r="GJF16" s="163"/>
      <c r="GJG16" s="163"/>
      <c r="GJH16" s="163"/>
      <c r="GJI16" s="163"/>
      <c r="GJJ16" s="163"/>
      <c r="GJK16" s="163"/>
      <c r="GJL16" s="163"/>
      <c r="GJM16" s="163"/>
      <c r="GJN16" s="163"/>
      <c r="GJO16" s="163"/>
      <c r="GJP16" s="163"/>
      <c r="GJQ16" s="163"/>
      <c r="GJR16" s="163"/>
      <c r="GJS16" s="163"/>
      <c r="GJT16" s="163"/>
      <c r="GJU16" s="163"/>
      <c r="GJV16" s="163"/>
      <c r="GJW16" s="163"/>
      <c r="GJX16" s="163"/>
      <c r="GJY16" s="163"/>
      <c r="GJZ16" s="163"/>
      <c r="GKA16" s="163"/>
      <c r="GKB16" s="163"/>
      <c r="GKC16" s="163"/>
      <c r="GKD16" s="163"/>
      <c r="GKE16" s="163"/>
      <c r="GKF16" s="163"/>
      <c r="GKG16" s="163"/>
      <c r="GKH16" s="163"/>
      <c r="GKI16" s="163"/>
      <c r="GKJ16" s="163"/>
      <c r="GKK16" s="163"/>
      <c r="GKL16" s="163"/>
      <c r="GKM16" s="163"/>
      <c r="GKN16" s="163"/>
      <c r="GKO16" s="163"/>
      <c r="GKP16" s="163"/>
      <c r="GKQ16" s="163"/>
      <c r="GKR16" s="163"/>
      <c r="GKS16" s="163"/>
      <c r="GKT16" s="163"/>
      <c r="GKU16" s="163"/>
      <c r="GKV16" s="163"/>
      <c r="GKW16" s="163"/>
      <c r="GKX16" s="163"/>
      <c r="GKY16" s="163"/>
      <c r="GKZ16" s="163"/>
      <c r="GLA16" s="163"/>
      <c r="GLB16" s="163"/>
      <c r="GLC16" s="163"/>
      <c r="GLD16" s="163"/>
      <c r="GLE16" s="163"/>
      <c r="GLF16" s="163"/>
      <c r="GLG16" s="163"/>
      <c r="GLH16" s="163"/>
      <c r="GLI16" s="163"/>
      <c r="GLJ16" s="163"/>
      <c r="GLK16" s="163"/>
      <c r="GLL16" s="163"/>
      <c r="GLM16" s="163"/>
      <c r="GLN16" s="163"/>
      <c r="GLO16" s="163"/>
      <c r="GLP16" s="163"/>
      <c r="GLQ16" s="163"/>
      <c r="GLR16" s="163"/>
      <c r="GLS16" s="163"/>
      <c r="GLT16" s="163"/>
      <c r="GLU16" s="163"/>
      <c r="GLV16" s="163"/>
      <c r="GLW16" s="163"/>
      <c r="GLX16" s="163"/>
      <c r="GLY16" s="163"/>
      <c r="GLZ16" s="163"/>
      <c r="GMA16" s="163"/>
      <c r="GMB16" s="163"/>
      <c r="GMC16" s="163"/>
      <c r="GMD16" s="163"/>
      <c r="GME16" s="163"/>
      <c r="GMF16" s="163"/>
      <c r="GMG16" s="163"/>
      <c r="GMH16" s="163"/>
      <c r="GMI16" s="163"/>
      <c r="GMJ16" s="163"/>
      <c r="GMK16" s="163"/>
      <c r="GML16" s="163"/>
      <c r="GMM16" s="163"/>
      <c r="GMN16" s="163"/>
      <c r="GMO16" s="163"/>
      <c r="GMP16" s="163"/>
      <c r="GMQ16" s="163"/>
      <c r="GMR16" s="163"/>
      <c r="GMS16" s="163"/>
      <c r="GMT16" s="163"/>
      <c r="GMU16" s="163"/>
      <c r="GMV16" s="163"/>
      <c r="GMW16" s="163"/>
      <c r="GMX16" s="163"/>
      <c r="GMY16" s="163"/>
      <c r="GMZ16" s="163"/>
      <c r="GNA16" s="163"/>
      <c r="GNB16" s="163"/>
      <c r="GNC16" s="163"/>
      <c r="GND16" s="163"/>
      <c r="GNE16" s="163"/>
      <c r="GNF16" s="163"/>
      <c r="GNG16" s="163"/>
      <c r="GNH16" s="163"/>
      <c r="GNI16" s="163"/>
      <c r="GNJ16" s="163"/>
      <c r="GNK16" s="163"/>
      <c r="GNL16" s="163"/>
      <c r="GNM16" s="163"/>
      <c r="GNN16" s="163"/>
      <c r="GNO16" s="163"/>
      <c r="GNP16" s="163"/>
      <c r="GNQ16" s="163"/>
      <c r="GNR16" s="163"/>
      <c r="GNS16" s="163"/>
      <c r="GNT16" s="163"/>
      <c r="GNU16" s="163"/>
      <c r="GNV16" s="163"/>
      <c r="GNW16" s="163"/>
      <c r="GNX16" s="163"/>
      <c r="GNY16" s="163"/>
      <c r="GNZ16" s="163"/>
      <c r="GOA16" s="163"/>
      <c r="GOB16" s="163"/>
      <c r="GOC16" s="163"/>
      <c r="GOD16" s="163"/>
      <c r="GOE16" s="163"/>
      <c r="GOF16" s="163"/>
      <c r="GOG16" s="163"/>
      <c r="GOH16" s="163"/>
      <c r="GOI16" s="163"/>
      <c r="GOJ16" s="163"/>
      <c r="GOK16" s="163"/>
      <c r="GOL16" s="163"/>
      <c r="GOM16" s="163"/>
      <c r="GON16" s="163"/>
      <c r="GOO16" s="163"/>
      <c r="GOP16" s="163"/>
      <c r="GOQ16" s="163"/>
      <c r="GOR16" s="163"/>
      <c r="GOS16" s="163"/>
      <c r="GOT16" s="163"/>
      <c r="GOU16" s="163"/>
      <c r="GOV16" s="163"/>
      <c r="GOW16" s="163"/>
      <c r="GOX16" s="163"/>
      <c r="GOY16" s="163"/>
      <c r="GOZ16" s="163"/>
      <c r="GPA16" s="163"/>
      <c r="GPB16" s="163"/>
      <c r="GPC16" s="163"/>
      <c r="GPD16" s="163"/>
      <c r="GPE16" s="163"/>
      <c r="GPF16" s="163"/>
      <c r="GPG16" s="163"/>
      <c r="GPH16" s="163"/>
      <c r="GPI16" s="163"/>
      <c r="GPJ16" s="163"/>
      <c r="GPK16" s="163"/>
      <c r="GPL16" s="163"/>
      <c r="GPM16" s="163"/>
      <c r="GPN16" s="163"/>
      <c r="GPO16" s="163"/>
      <c r="GPP16" s="163"/>
      <c r="GPQ16" s="163"/>
      <c r="GPR16" s="163"/>
      <c r="GPS16" s="163"/>
      <c r="GPT16" s="163"/>
      <c r="GPU16" s="163"/>
      <c r="GPV16" s="163"/>
      <c r="GPW16" s="163"/>
      <c r="GPX16" s="163"/>
      <c r="GPY16" s="163"/>
      <c r="GPZ16" s="163"/>
      <c r="GQA16" s="163"/>
      <c r="GQB16" s="163"/>
      <c r="GQC16" s="163"/>
      <c r="GQD16" s="163"/>
      <c r="GQE16" s="163"/>
      <c r="GQF16" s="163"/>
      <c r="GQG16" s="163"/>
      <c r="GQH16" s="163"/>
      <c r="GQI16" s="163"/>
      <c r="GQJ16" s="163"/>
      <c r="GQK16" s="163"/>
      <c r="GQL16" s="163"/>
      <c r="GQM16" s="163"/>
      <c r="GQN16" s="163"/>
      <c r="GQO16" s="163"/>
      <c r="GQP16" s="163"/>
      <c r="GQQ16" s="163"/>
      <c r="GQR16" s="163"/>
      <c r="GQS16" s="163"/>
      <c r="GQT16" s="163"/>
      <c r="GQU16" s="163"/>
      <c r="GQV16" s="163"/>
      <c r="GQW16" s="163"/>
      <c r="GQX16" s="163"/>
      <c r="GQY16" s="163"/>
      <c r="GQZ16" s="163"/>
      <c r="GRA16" s="163"/>
      <c r="GRB16" s="163"/>
      <c r="GRC16" s="163"/>
      <c r="GRD16" s="163"/>
      <c r="GRE16" s="163"/>
      <c r="GRF16" s="163"/>
      <c r="GRG16" s="163"/>
      <c r="GRH16" s="163"/>
      <c r="GRI16" s="163"/>
      <c r="GRJ16" s="163"/>
      <c r="GRK16" s="163"/>
      <c r="GRL16" s="163"/>
      <c r="GRM16" s="163"/>
      <c r="GRN16" s="163"/>
      <c r="GRO16" s="163"/>
      <c r="GRP16" s="163"/>
      <c r="GRQ16" s="163"/>
      <c r="GRR16" s="163"/>
      <c r="GRS16" s="163"/>
      <c r="GRT16" s="163"/>
      <c r="GRU16" s="163"/>
      <c r="GRV16" s="163"/>
      <c r="GRW16" s="163"/>
      <c r="GRX16" s="163"/>
      <c r="GRY16" s="163"/>
      <c r="GRZ16" s="163"/>
      <c r="GSA16" s="163"/>
      <c r="GSB16" s="163"/>
      <c r="GSC16" s="163"/>
      <c r="GSD16" s="163"/>
      <c r="GSE16" s="163"/>
      <c r="GSF16" s="163"/>
      <c r="GSG16" s="163"/>
      <c r="GSH16" s="163"/>
      <c r="GSI16" s="163"/>
      <c r="GSJ16" s="163"/>
      <c r="GSK16" s="163"/>
      <c r="GSL16" s="163"/>
      <c r="GSM16" s="163"/>
      <c r="GSN16" s="163"/>
      <c r="GSO16" s="163"/>
      <c r="GSP16" s="163"/>
      <c r="GSQ16" s="163"/>
      <c r="GSR16" s="163"/>
      <c r="GSS16" s="163"/>
      <c r="GST16" s="163"/>
      <c r="GSU16" s="163"/>
      <c r="GSV16" s="163"/>
      <c r="GSW16" s="163"/>
      <c r="GSX16" s="163"/>
      <c r="GSY16" s="163"/>
      <c r="GSZ16" s="163"/>
      <c r="GTA16" s="163"/>
      <c r="GTB16" s="163"/>
      <c r="GTC16" s="163"/>
      <c r="GTD16" s="163"/>
      <c r="GTE16" s="163"/>
      <c r="GTF16" s="163"/>
      <c r="GTG16" s="163"/>
      <c r="GTH16" s="163"/>
      <c r="GTI16" s="163"/>
      <c r="GTJ16" s="163"/>
      <c r="GTK16" s="163"/>
      <c r="GTL16" s="163"/>
      <c r="GTM16" s="163"/>
      <c r="GTN16" s="163"/>
      <c r="GTO16" s="163"/>
      <c r="GTP16" s="163"/>
      <c r="GTQ16" s="163"/>
      <c r="GTR16" s="163"/>
      <c r="GTS16" s="163"/>
      <c r="GTT16" s="163"/>
      <c r="GTU16" s="163"/>
      <c r="GTV16" s="163"/>
      <c r="GTW16" s="163"/>
      <c r="GTX16" s="163"/>
      <c r="GTY16" s="163"/>
      <c r="GTZ16" s="163"/>
      <c r="GUA16" s="163"/>
      <c r="GUB16" s="163"/>
      <c r="GUC16" s="163"/>
      <c r="GUD16" s="163"/>
      <c r="GUE16" s="163"/>
      <c r="GUF16" s="163"/>
      <c r="GUG16" s="163"/>
      <c r="GUH16" s="163"/>
      <c r="GUI16" s="163"/>
      <c r="GUJ16" s="163"/>
      <c r="GUK16" s="163"/>
      <c r="GUL16" s="163"/>
      <c r="GUM16" s="163"/>
      <c r="GUN16" s="163"/>
      <c r="GUO16" s="163"/>
      <c r="GUP16" s="163"/>
      <c r="GUQ16" s="163"/>
      <c r="GUR16" s="163"/>
      <c r="GUS16" s="163"/>
      <c r="GUT16" s="163"/>
      <c r="GUU16" s="163"/>
      <c r="GUV16" s="163"/>
      <c r="GUW16" s="163"/>
      <c r="GUX16" s="163"/>
      <c r="GUY16" s="163"/>
      <c r="GUZ16" s="163"/>
      <c r="GVA16" s="163"/>
      <c r="GVB16" s="163"/>
      <c r="GVC16" s="163"/>
      <c r="GVD16" s="163"/>
      <c r="GVE16" s="163"/>
      <c r="GVF16" s="163"/>
      <c r="GVG16" s="163"/>
      <c r="GVH16" s="163"/>
      <c r="GVI16" s="163"/>
      <c r="GVJ16" s="163"/>
      <c r="GVK16" s="163"/>
      <c r="GVL16" s="163"/>
      <c r="GVM16" s="163"/>
      <c r="GVN16" s="163"/>
      <c r="GVO16" s="163"/>
      <c r="GVP16" s="163"/>
      <c r="GVQ16" s="163"/>
      <c r="GVR16" s="163"/>
      <c r="GVS16" s="163"/>
      <c r="GVT16" s="163"/>
      <c r="GVU16" s="163"/>
      <c r="GVV16" s="163"/>
      <c r="GVW16" s="163"/>
      <c r="GVX16" s="163"/>
      <c r="GVY16" s="163"/>
      <c r="GVZ16" s="163"/>
      <c r="GWA16" s="163"/>
      <c r="GWB16" s="163"/>
      <c r="GWC16" s="163"/>
      <c r="GWD16" s="163"/>
      <c r="GWE16" s="163"/>
      <c r="GWF16" s="163"/>
      <c r="GWG16" s="163"/>
      <c r="GWH16" s="163"/>
      <c r="GWI16" s="163"/>
      <c r="GWJ16" s="163"/>
      <c r="GWK16" s="163"/>
      <c r="GWL16" s="163"/>
      <c r="GWM16" s="163"/>
      <c r="GWN16" s="163"/>
      <c r="GWO16" s="163"/>
      <c r="GWP16" s="163"/>
      <c r="GWQ16" s="163"/>
      <c r="GWR16" s="163"/>
      <c r="GWS16" s="163"/>
      <c r="GWT16" s="163"/>
      <c r="GWU16" s="163"/>
      <c r="GWV16" s="163"/>
      <c r="GWW16" s="163"/>
      <c r="GWX16" s="163"/>
      <c r="GWY16" s="163"/>
      <c r="GWZ16" s="163"/>
      <c r="GXA16" s="163"/>
      <c r="GXB16" s="163"/>
      <c r="GXC16" s="163"/>
      <c r="GXD16" s="163"/>
      <c r="GXE16" s="163"/>
      <c r="GXF16" s="163"/>
      <c r="GXG16" s="163"/>
      <c r="GXH16" s="163"/>
      <c r="GXI16" s="163"/>
      <c r="GXJ16" s="163"/>
      <c r="GXK16" s="163"/>
      <c r="GXL16" s="163"/>
      <c r="GXM16" s="163"/>
      <c r="GXN16" s="163"/>
      <c r="GXO16" s="163"/>
      <c r="GXP16" s="163"/>
      <c r="GXQ16" s="163"/>
      <c r="GXR16" s="163"/>
      <c r="GXS16" s="163"/>
      <c r="GXT16" s="163"/>
      <c r="GXU16" s="163"/>
      <c r="GXV16" s="163"/>
      <c r="GXW16" s="163"/>
      <c r="GXX16" s="163"/>
      <c r="GXY16" s="163"/>
      <c r="GXZ16" s="163"/>
      <c r="GYA16" s="163"/>
      <c r="GYB16" s="163"/>
      <c r="GYC16" s="163"/>
      <c r="GYD16" s="163"/>
      <c r="GYE16" s="163"/>
      <c r="GYF16" s="163"/>
      <c r="GYG16" s="163"/>
      <c r="GYH16" s="163"/>
      <c r="GYI16" s="163"/>
      <c r="GYJ16" s="163"/>
      <c r="GYK16" s="163"/>
      <c r="GYL16" s="163"/>
      <c r="GYM16" s="163"/>
      <c r="GYN16" s="163"/>
      <c r="GYO16" s="163"/>
      <c r="GYP16" s="163"/>
      <c r="GYQ16" s="163"/>
      <c r="GYR16" s="163"/>
      <c r="GYS16" s="163"/>
      <c r="GYT16" s="163"/>
      <c r="GYU16" s="163"/>
      <c r="GYV16" s="163"/>
      <c r="GYW16" s="163"/>
      <c r="GYX16" s="163"/>
      <c r="GYY16" s="163"/>
      <c r="GYZ16" s="163"/>
      <c r="GZA16" s="163"/>
      <c r="GZB16" s="163"/>
      <c r="GZC16" s="163"/>
      <c r="GZD16" s="163"/>
      <c r="GZE16" s="163"/>
      <c r="GZF16" s="163"/>
      <c r="GZG16" s="163"/>
      <c r="GZH16" s="163"/>
      <c r="GZI16" s="163"/>
      <c r="GZJ16" s="163"/>
      <c r="GZK16" s="163"/>
      <c r="GZL16" s="163"/>
      <c r="GZM16" s="163"/>
      <c r="GZN16" s="163"/>
      <c r="GZO16" s="163"/>
      <c r="GZP16" s="163"/>
      <c r="GZQ16" s="163"/>
      <c r="GZR16" s="163"/>
      <c r="GZS16" s="163"/>
      <c r="GZT16" s="163"/>
      <c r="GZU16" s="163"/>
      <c r="GZV16" s="163"/>
      <c r="GZW16" s="163"/>
      <c r="GZX16" s="163"/>
      <c r="GZY16" s="163"/>
      <c r="GZZ16" s="163"/>
      <c r="HAA16" s="163"/>
      <c r="HAB16" s="163"/>
      <c r="HAC16" s="163"/>
      <c r="HAD16" s="163"/>
      <c r="HAE16" s="163"/>
      <c r="HAF16" s="163"/>
      <c r="HAG16" s="163"/>
      <c r="HAH16" s="163"/>
      <c r="HAI16" s="163"/>
      <c r="HAJ16" s="163"/>
      <c r="HAK16" s="163"/>
      <c r="HAL16" s="163"/>
      <c r="HAM16" s="163"/>
      <c r="HAN16" s="163"/>
      <c r="HAO16" s="163"/>
      <c r="HAP16" s="163"/>
      <c r="HAQ16" s="163"/>
      <c r="HAR16" s="163"/>
      <c r="HAS16" s="163"/>
      <c r="HAT16" s="163"/>
      <c r="HAU16" s="163"/>
      <c r="HAV16" s="163"/>
      <c r="HAW16" s="163"/>
      <c r="HAX16" s="163"/>
      <c r="HAY16" s="163"/>
      <c r="HAZ16" s="163"/>
      <c r="HBA16" s="163"/>
      <c r="HBB16" s="163"/>
      <c r="HBC16" s="163"/>
      <c r="HBD16" s="163"/>
      <c r="HBE16" s="163"/>
      <c r="HBF16" s="163"/>
      <c r="HBG16" s="163"/>
      <c r="HBH16" s="163"/>
      <c r="HBI16" s="163"/>
      <c r="HBJ16" s="163"/>
      <c r="HBK16" s="163"/>
      <c r="HBL16" s="163"/>
      <c r="HBM16" s="163"/>
      <c r="HBN16" s="163"/>
      <c r="HBO16" s="163"/>
      <c r="HBP16" s="163"/>
      <c r="HBQ16" s="163"/>
      <c r="HBR16" s="163"/>
      <c r="HBS16" s="163"/>
      <c r="HBT16" s="163"/>
      <c r="HBU16" s="163"/>
      <c r="HBV16" s="163"/>
      <c r="HBW16" s="163"/>
      <c r="HBX16" s="163"/>
      <c r="HBY16" s="163"/>
      <c r="HBZ16" s="163"/>
      <c r="HCA16" s="163"/>
      <c r="HCB16" s="163"/>
      <c r="HCC16" s="163"/>
      <c r="HCD16" s="163"/>
      <c r="HCE16" s="163"/>
      <c r="HCF16" s="163"/>
      <c r="HCG16" s="163"/>
      <c r="HCH16" s="163"/>
      <c r="HCI16" s="163"/>
      <c r="HCJ16" s="163"/>
      <c r="HCK16" s="163"/>
      <c r="HCL16" s="163"/>
      <c r="HCM16" s="163"/>
      <c r="HCN16" s="163"/>
      <c r="HCO16" s="163"/>
      <c r="HCP16" s="163"/>
      <c r="HCQ16" s="163"/>
      <c r="HCR16" s="163"/>
      <c r="HCS16" s="163"/>
      <c r="HCT16" s="163"/>
      <c r="HCU16" s="163"/>
      <c r="HCV16" s="163"/>
      <c r="HCW16" s="163"/>
      <c r="HCX16" s="163"/>
      <c r="HCY16" s="163"/>
      <c r="HCZ16" s="163"/>
      <c r="HDA16" s="163"/>
      <c r="HDB16" s="163"/>
      <c r="HDC16" s="163"/>
      <c r="HDD16" s="163"/>
      <c r="HDE16" s="163"/>
      <c r="HDF16" s="163"/>
      <c r="HDG16" s="163"/>
      <c r="HDH16" s="163"/>
      <c r="HDI16" s="163"/>
      <c r="HDJ16" s="163"/>
      <c r="HDK16" s="163"/>
      <c r="HDL16" s="163"/>
      <c r="HDM16" s="163"/>
      <c r="HDN16" s="163"/>
      <c r="HDO16" s="163"/>
      <c r="HDP16" s="163"/>
      <c r="HDQ16" s="163"/>
      <c r="HDR16" s="163"/>
      <c r="HDS16" s="163"/>
      <c r="HDT16" s="163"/>
      <c r="HDU16" s="163"/>
      <c r="HDV16" s="163"/>
      <c r="HDW16" s="163"/>
      <c r="HDX16" s="163"/>
      <c r="HDY16" s="163"/>
      <c r="HDZ16" s="163"/>
      <c r="HEA16" s="163"/>
      <c r="HEB16" s="163"/>
      <c r="HEC16" s="163"/>
      <c r="HED16" s="163"/>
      <c r="HEE16" s="163"/>
      <c r="HEF16" s="163"/>
      <c r="HEG16" s="163"/>
      <c r="HEH16" s="163"/>
      <c r="HEI16" s="163"/>
      <c r="HEJ16" s="163"/>
      <c r="HEK16" s="163"/>
      <c r="HEL16" s="163"/>
      <c r="HEM16" s="163"/>
      <c r="HEN16" s="163"/>
      <c r="HEO16" s="163"/>
      <c r="HEP16" s="163"/>
      <c r="HEQ16" s="163"/>
      <c r="HER16" s="163"/>
      <c r="HES16" s="163"/>
      <c r="HET16" s="163"/>
      <c r="HEU16" s="163"/>
      <c r="HEV16" s="163"/>
      <c r="HEW16" s="163"/>
      <c r="HEX16" s="163"/>
      <c r="HEY16" s="163"/>
      <c r="HEZ16" s="163"/>
      <c r="HFA16" s="163"/>
      <c r="HFB16" s="163"/>
      <c r="HFC16" s="163"/>
      <c r="HFD16" s="163"/>
      <c r="HFE16" s="163"/>
      <c r="HFF16" s="163"/>
      <c r="HFG16" s="163"/>
      <c r="HFH16" s="163"/>
      <c r="HFI16" s="163"/>
      <c r="HFJ16" s="163"/>
      <c r="HFK16" s="163"/>
      <c r="HFL16" s="163"/>
      <c r="HFM16" s="163"/>
      <c r="HFN16" s="163"/>
      <c r="HFO16" s="163"/>
      <c r="HFP16" s="163"/>
      <c r="HFQ16" s="163"/>
      <c r="HFR16" s="163"/>
      <c r="HFS16" s="163"/>
      <c r="HFT16" s="163"/>
      <c r="HFU16" s="163"/>
      <c r="HFV16" s="163"/>
      <c r="HFW16" s="163"/>
      <c r="HFX16" s="163"/>
      <c r="HFY16" s="163"/>
      <c r="HFZ16" s="163"/>
      <c r="HGA16" s="163"/>
      <c r="HGB16" s="163"/>
      <c r="HGC16" s="163"/>
      <c r="HGD16" s="163"/>
      <c r="HGE16" s="163"/>
      <c r="HGF16" s="163"/>
      <c r="HGG16" s="163"/>
      <c r="HGH16" s="163"/>
      <c r="HGI16" s="163"/>
      <c r="HGJ16" s="163"/>
      <c r="HGK16" s="163"/>
      <c r="HGL16" s="163"/>
      <c r="HGM16" s="163"/>
      <c r="HGN16" s="163"/>
      <c r="HGO16" s="163"/>
      <c r="HGP16" s="163"/>
      <c r="HGQ16" s="163"/>
      <c r="HGR16" s="163"/>
      <c r="HGS16" s="163"/>
      <c r="HGT16" s="163"/>
      <c r="HGU16" s="163"/>
      <c r="HGV16" s="163"/>
      <c r="HGW16" s="163"/>
      <c r="HGX16" s="163"/>
      <c r="HGY16" s="163"/>
      <c r="HGZ16" s="163"/>
      <c r="HHA16" s="163"/>
      <c r="HHB16" s="163"/>
      <c r="HHC16" s="163"/>
      <c r="HHD16" s="163"/>
      <c r="HHE16" s="163"/>
      <c r="HHF16" s="163"/>
      <c r="HHG16" s="163"/>
      <c r="HHH16" s="163"/>
      <c r="HHI16" s="163"/>
      <c r="HHJ16" s="163"/>
      <c r="HHK16" s="163"/>
      <c r="HHL16" s="163"/>
      <c r="HHM16" s="163"/>
      <c r="HHN16" s="163"/>
      <c r="HHO16" s="163"/>
      <c r="HHP16" s="163"/>
      <c r="HHQ16" s="163"/>
      <c r="HHR16" s="163"/>
      <c r="HHS16" s="163"/>
      <c r="HHT16" s="163"/>
      <c r="HHU16" s="163"/>
      <c r="HHV16" s="163"/>
      <c r="HHW16" s="163"/>
      <c r="HHX16" s="163"/>
      <c r="HHY16" s="163"/>
      <c r="HHZ16" s="163"/>
      <c r="HIA16" s="163"/>
      <c r="HIB16" s="163"/>
      <c r="HIC16" s="163"/>
      <c r="HID16" s="163"/>
      <c r="HIE16" s="163"/>
      <c r="HIF16" s="163"/>
      <c r="HIG16" s="163"/>
      <c r="HIH16" s="163"/>
      <c r="HII16" s="163"/>
      <c r="HIJ16" s="163"/>
      <c r="HIK16" s="163"/>
      <c r="HIL16" s="163"/>
      <c r="HIM16" s="163"/>
      <c r="HIN16" s="163"/>
      <c r="HIO16" s="163"/>
      <c r="HIP16" s="163"/>
      <c r="HIQ16" s="163"/>
      <c r="HIR16" s="163"/>
      <c r="HIS16" s="163"/>
      <c r="HIT16" s="163"/>
      <c r="HIU16" s="163"/>
      <c r="HIV16" s="163"/>
      <c r="HIW16" s="163"/>
      <c r="HIX16" s="163"/>
      <c r="HIY16" s="163"/>
      <c r="HIZ16" s="163"/>
      <c r="HJA16" s="163"/>
      <c r="HJB16" s="163"/>
      <c r="HJC16" s="163"/>
      <c r="HJD16" s="163"/>
      <c r="HJE16" s="163"/>
      <c r="HJF16" s="163"/>
      <c r="HJG16" s="163"/>
      <c r="HJH16" s="163"/>
      <c r="HJI16" s="163"/>
      <c r="HJJ16" s="163"/>
      <c r="HJK16" s="163"/>
      <c r="HJL16" s="163"/>
      <c r="HJM16" s="163"/>
      <c r="HJN16" s="163"/>
      <c r="HJO16" s="163"/>
      <c r="HJP16" s="163"/>
      <c r="HJQ16" s="163"/>
      <c r="HJR16" s="163"/>
      <c r="HJS16" s="163"/>
      <c r="HJT16" s="163"/>
      <c r="HJU16" s="163"/>
      <c r="HJV16" s="163"/>
      <c r="HJW16" s="163"/>
      <c r="HJX16" s="163"/>
      <c r="HJY16" s="163"/>
      <c r="HJZ16" s="163"/>
      <c r="HKA16" s="163"/>
      <c r="HKB16" s="163"/>
      <c r="HKC16" s="163"/>
      <c r="HKD16" s="163"/>
      <c r="HKE16" s="163"/>
      <c r="HKF16" s="163"/>
      <c r="HKG16" s="163"/>
      <c r="HKH16" s="163"/>
      <c r="HKI16" s="163"/>
      <c r="HKJ16" s="163"/>
      <c r="HKK16" s="163"/>
      <c r="HKL16" s="163"/>
      <c r="HKM16" s="163"/>
      <c r="HKN16" s="163"/>
      <c r="HKO16" s="163"/>
      <c r="HKP16" s="163"/>
      <c r="HKQ16" s="163"/>
      <c r="HKR16" s="163"/>
      <c r="HKS16" s="163"/>
      <c r="HKT16" s="163"/>
      <c r="HKU16" s="163"/>
      <c r="HKV16" s="163"/>
      <c r="HKW16" s="163"/>
      <c r="HKX16" s="163"/>
      <c r="HKY16" s="163"/>
      <c r="HKZ16" s="163"/>
      <c r="HLA16" s="163"/>
      <c r="HLB16" s="163"/>
      <c r="HLC16" s="163"/>
      <c r="HLD16" s="163"/>
      <c r="HLE16" s="163"/>
      <c r="HLF16" s="163"/>
      <c r="HLG16" s="163"/>
      <c r="HLH16" s="163"/>
      <c r="HLI16" s="163"/>
      <c r="HLJ16" s="163"/>
      <c r="HLK16" s="163"/>
      <c r="HLL16" s="163"/>
      <c r="HLM16" s="163"/>
      <c r="HLN16" s="163"/>
      <c r="HLO16" s="163"/>
      <c r="HLP16" s="163"/>
      <c r="HLQ16" s="163"/>
      <c r="HLR16" s="163"/>
      <c r="HLS16" s="163"/>
      <c r="HLT16" s="163"/>
      <c r="HLU16" s="163"/>
      <c r="HLV16" s="163"/>
      <c r="HLW16" s="163"/>
      <c r="HLX16" s="163"/>
      <c r="HLY16" s="163"/>
      <c r="HLZ16" s="163"/>
      <c r="HMA16" s="163"/>
      <c r="HMB16" s="163"/>
      <c r="HMC16" s="163"/>
      <c r="HMD16" s="163"/>
      <c r="HME16" s="163"/>
      <c r="HMF16" s="163"/>
      <c r="HMG16" s="163"/>
      <c r="HMH16" s="163"/>
      <c r="HMI16" s="163"/>
      <c r="HMJ16" s="163"/>
      <c r="HMK16" s="163"/>
      <c r="HML16" s="163"/>
      <c r="HMM16" s="163"/>
      <c r="HMN16" s="163"/>
      <c r="HMO16" s="163"/>
      <c r="HMP16" s="163"/>
      <c r="HMQ16" s="163"/>
      <c r="HMR16" s="163"/>
      <c r="HMS16" s="163"/>
      <c r="HMT16" s="163"/>
      <c r="HMU16" s="163"/>
      <c r="HMV16" s="163"/>
      <c r="HMW16" s="163"/>
      <c r="HMX16" s="163"/>
      <c r="HMY16" s="163"/>
      <c r="HMZ16" s="163"/>
      <c r="HNA16" s="163"/>
      <c r="HNB16" s="163"/>
      <c r="HNC16" s="163"/>
      <c r="HND16" s="163"/>
      <c r="HNE16" s="163"/>
      <c r="HNF16" s="163"/>
      <c r="HNG16" s="163"/>
      <c r="HNH16" s="163"/>
      <c r="HNI16" s="163"/>
      <c r="HNJ16" s="163"/>
      <c r="HNK16" s="163"/>
      <c r="HNL16" s="163"/>
      <c r="HNM16" s="163"/>
      <c r="HNN16" s="163"/>
      <c r="HNO16" s="163"/>
      <c r="HNP16" s="163"/>
      <c r="HNQ16" s="163"/>
      <c r="HNR16" s="163"/>
      <c r="HNS16" s="163"/>
      <c r="HNT16" s="163"/>
      <c r="HNU16" s="163"/>
      <c r="HNV16" s="163"/>
      <c r="HNW16" s="163"/>
      <c r="HNX16" s="163"/>
      <c r="HNY16" s="163"/>
      <c r="HNZ16" s="163"/>
      <c r="HOA16" s="163"/>
      <c r="HOB16" s="163"/>
      <c r="HOC16" s="163"/>
      <c r="HOD16" s="163"/>
      <c r="HOE16" s="163"/>
      <c r="HOF16" s="163"/>
      <c r="HOG16" s="163"/>
      <c r="HOH16" s="163"/>
      <c r="HOI16" s="163"/>
      <c r="HOJ16" s="163"/>
      <c r="HOK16" s="163"/>
      <c r="HOL16" s="163"/>
      <c r="HOM16" s="163"/>
      <c r="HON16" s="163"/>
      <c r="HOO16" s="163"/>
      <c r="HOP16" s="163"/>
      <c r="HOQ16" s="163"/>
      <c r="HOR16" s="163"/>
      <c r="HOS16" s="163"/>
      <c r="HOT16" s="163"/>
      <c r="HOU16" s="163"/>
      <c r="HOV16" s="163"/>
      <c r="HOW16" s="163"/>
      <c r="HOX16" s="163"/>
      <c r="HOY16" s="163"/>
      <c r="HOZ16" s="163"/>
      <c r="HPA16" s="163"/>
      <c r="HPB16" s="163"/>
      <c r="HPC16" s="163"/>
      <c r="HPD16" s="163"/>
      <c r="HPE16" s="163"/>
      <c r="HPF16" s="163"/>
      <c r="HPG16" s="163"/>
      <c r="HPH16" s="163"/>
      <c r="HPI16" s="163"/>
      <c r="HPJ16" s="163"/>
      <c r="HPK16" s="163"/>
      <c r="HPL16" s="163"/>
      <c r="HPM16" s="163"/>
      <c r="HPN16" s="163"/>
      <c r="HPO16" s="163"/>
      <c r="HPP16" s="163"/>
      <c r="HPQ16" s="163"/>
      <c r="HPR16" s="163"/>
      <c r="HPS16" s="163"/>
      <c r="HPT16" s="163"/>
      <c r="HPU16" s="163"/>
      <c r="HPV16" s="163"/>
      <c r="HPW16" s="163"/>
      <c r="HPX16" s="163"/>
      <c r="HPY16" s="163"/>
      <c r="HPZ16" s="163"/>
      <c r="HQA16" s="163"/>
      <c r="HQB16" s="163"/>
      <c r="HQC16" s="163"/>
      <c r="HQD16" s="163"/>
      <c r="HQE16" s="163"/>
      <c r="HQF16" s="163"/>
      <c r="HQG16" s="163"/>
      <c r="HQH16" s="163"/>
      <c r="HQI16" s="163"/>
      <c r="HQJ16" s="163"/>
      <c r="HQK16" s="163"/>
      <c r="HQL16" s="163"/>
      <c r="HQM16" s="163"/>
      <c r="HQN16" s="163"/>
      <c r="HQO16" s="163"/>
      <c r="HQP16" s="163"/>
      <c r="HQQ16" s="163"/>
      <c r="HQR16" s="163"/>
      <c r="HQS16" s="163"/>
      <c r="HQT16" s="163"/>
      <c r="HQU16" s="163"/>
      <c r="HQV16" s="163"/>
      <c r="HQW16" s="163"/>
      <c r="HQX16" s="163"/>
      <c r="HQY16" s="163"/>
      <c r="HQZ16" s="163"/>
      <c r="HRA16" s="163"/>
      <c r="HRB16" s="163"/>
      <c r="HRC16" s="163"/>
      <c r="HRD16" s="163"/>
      <c r="HRE16" s="163"/>
      <c r="HRF16" s="163"/>
      <c r="HRG16" s="163"/>
      <c r="HRH16" s="163"/>
      <c r="HRI16" s="163"/>
      <c r="HRJ16" s="163"/>
      <c r="HRK16" s="163"/>
      <c r="HRL16" s="163"/>
      <c r="HRM16" s="163"/>
      <c r="HRN16" s="163"/>
      <c r="HRO16" s="163"/>
      <c r="HRP16" s="163"/>
      <c r="HRQ16" s="163"/>
      <c r="HRR16" s="163"/>
      <c r="HRS16" s="163"/>
      <c r="HRT16" s="163"/>
      <c r="HRU16" s="163"/>
      <c r="HRV16" s="163"/>
      <c r="HRW16" s="163"/>
      <c r="HRX16" s="163"/>
      <c r="HRY16" s="163"/>
      <c r="HRZ16" s="163"/>
      <c r="HSA16" s="163"/>
      <c r="HSB16" s="163"/>
      <c r="HSC16" s="163"/>
      <c r="HSD16" s="163"/>
      <c r="HSE16" s="163"/>
      <c r="HSF16" s="163"/>
      <c r="HSG16" s="163"/>
      <c r="HSH16" s="163"/>
      <c r="HSI16" s="163"/>
      <c r="HSJ16" s="163"/>
      <c r="HSK16" s="163"/>
      <c r="HSL16" s="163"/>
      <c r="HSM16" s="163"/>
      <c r="HSN16" s="163"/>
      <c r="HSO16" s="163"/>
      <c r="HSP16" s="163"/>
      <c r="HSQ16" s="163"/>
      <c r="HSR16" s="163"/>
      <c r="HSS16" s="163"/>
      <c r="HST16" s="163"/>
      <c r="HSU16" s="163"/>
      <c r="HSV16" s="163"/>
      <c r="HSW16" s="163"/>
      <c r="HSX16" s="163"/>
      <c r="HSY16" s="163"/>
      <c r="HSZ16" s="163"/>
      <c r="HTA16" s="163"/>
      <c r="HTB16" s="163"/>
      <c r="HTC16" s="163"/>
      <c r="HTD16" s="163"/>
      <c r="HTE16" s="163"/>
      <c r="HTF16" s="163"/>
      <c r="HTG16" s="163"/>
      <c r="HTH16" s="163"/>
      <c r="HTI16" s="163"/>
      <c r="HTJ16" s="163"/>
      <c r="HTK16" s="163"/>
      <c r="HTL16" s="163"/>
      <c r="HTM16" s="163"/>
      <c r="HTN16" s="163"/>
      <c r="HTO16" s="163"/>
      <c r="HTP16" s="163"/>
      <c r="HTQ16" s="163"/>
      <c r="HTR16" s="163"/>
      <c r="HTS16" s="163"/>
      <c r="HTT16" s="163"/>
      <c r="HTU16" s="163"/>
      <c r="HTV16" s="163"/>
      <c r="HTW16" s="163"/>
      <c r="HTX16" s="163"/>
      <c r="HTY16" s="163"/>
      <c r="HTZ16" s="163"/>
      <c r="HUA16" s="163"/>
      <c r="HUB16" s="163"/>
      <c r="HUC16" s="163"/>
      <c r="HUD16" s="163"/>
      <c r="HUE16" s="163"/>
      <c r="HUF16" s="163"/>
      <c r="HUG16" s="163"/>
      <c r="HUH16" s="163"/>
      <c r="HUI16" s="163"/>
      <c r="HUJ16" s="163"/>
      <c r="HUK16" s="163"/>
      <c r="HUL16" s="163"/>
      <c r="HUM16" s="163"/>
      <c r="HUN16" s="163"/>
      <c r="HUO16" s="163"/>
      <c r="HUP16" s="163"/>
      <c r="HUQ16" s="163"/>
      <c r="HUR16" s="163"/>
      <c r="HUS16" s="163"/>
      <c r="HUT16" s="163"/>
      <c r="HUU16" s="163"/>
      <c r="HUV16" s="163"/>
      <c r="HUW16" s="163"/>
      <c r="HUX16" s="163"/>
      <c r="HUY16" s="163"/>
      <c r="HUZ16" s="163"/>
      <c r="HVA16" s="163"/>
      <c r="HVB16" s="163"/>
      <c r="HVC16" s="163"/>
      <c r="HVD16" s="163"/>
      <c r="HVE16" s="163"/>
      <c r="HVF16" s="163"/>
      <c r="HVG16" s="163"/>
      <c r="HVH16" s="163"/>
      <c r="HVI16" s="163"/>
      <c r="HVJ16" s="163"/>
      <c r="HVK16" s="163"/>
      <c r="HVL16" s="163"/>
      <c r="HVM16" s="163"/>
      <c r="HVN16" s="163"/>
      <c r="HVO16" s="163"/>
      <c r="HVP16" s="163"/>
      <c r="HVQ16" s="163"/>
      <c r="HVR16" s="163"/>
      <c r="HVS16" s="163"/>
      <c r="HVT16" s="163"/>
      <c r="HVU16" s="163"/>
      <c r="HVV16" s="163"/>
      <c r="HVW16" s="163"/>
      <c r="HVX16" s="163"/>
      <c r="HVY16" s="163"/>
      <c r="HVZ16" s="163"/>
      <c r="HWA16" s="163"/>
      <c r="HWB16" s="163"/>
      <c r="HWC16" s="163"/>
      <c r="HWD16" s="163"/>
      <c r="HWE16" s="163"/>
      <c r="HWF16" s="163"/>
      <c r="HWG16" s="163"/>
      <c r="HWH16" s="163"/>
      <c r="HWI16" s="163"/>
      <c r="HWJ16" s="163"/>
      <c r="HWK16" s="163"/>
      <c r="HWL16" s="163"/>
      <c r="HWM16" s="163"/>
      <c r="HWN16" s="163"/>
      <c r="HWO16" s="163"/>
      <c r="HWP16" s="163"/>
      <c r="HWQ16" s="163"/>
      <c r="HWR16" s="163"/>
      <c r="HWS16" s="163"/>
      <c r="HWT16" s="163"/>
      <c r="HWU16" s="163"/>
      <c r="HWV16" s="163"/>
      <c r="HWW16" s="163"/>
      <c r="HWX16" s="163"/>
      <c r="HWY16" s="163"/>
      <c r="HWZ16" s="163"/>
      <c r="HXA16" s="163"/>
      <c r="HXB16" s="163"/>
      <c r="HXC16" s="163"/>
      <c r="HXD16" s="163"/>
      <c r="HXE16" s="163"/>
      <c r="HXF16" s="163"/>
      <c r="HXG16" s="163"/>
      <c r="HXH16" s="163"/>
      <c r="HXI16" s="163"/>
      <c r="HXJ16" s="163"/>
      <c r="HXK16" s="163"/>
      <c r="HXL16" s="163"/>
      <c r="HXM16" s="163"/>
      <c r="HXN16" s="163"/>
      <c r="HXO16" s="163"/>
      <c r="HXP16" s="163"/>
      <c r="HXQ16" s="163"/>
      <c r="HXR16" s="163"/>
      <c r="HXS16" s="163"/>
      <c r="HXT16" s="163"/>
      <c r="HXU16" s="163"/>
      <c r="HXV16" s="163"/>
      <c r="HXW16" s="163"/>
      <c r="HXX16" s="163"/>
      <c r="HXY16" s="163"/>
      <c r="HXZ16" s="163"/>
      <c r="HYA16" s="163"/>
      <c r="HYB16" s="163"/>
      <c r="HYC16" s="163"/>
      <c r="HYD16" s="163"/>
      <c r="HYE16" s="163"/>
      <c r="HYF16" s="163"/>
      <c r="HYG16" s="163"/>
      <c r="HYH16" s="163"/>
      <c r="HYI16" s="163"/>
      <c r="HYJ16" s="163"/>
      <c r="HYK16" s="163"/>
      <c r="HYL16" s="163"/>
      <c r="HYM16" s="163"/>
      <c r="HYN16" s="163"/>
      <c r="HYO16" s="163"/>
      <c r="HYP16" s="163"/>
      <c r="HYQ16" s="163"/>
      <c r="HYR16" s="163"/>
      <c r="HYS16" s="163"/>
      <c r="HYT16" s="163"/>
      <c r="HYU16" s="163"/>
      <c r="HYV16" s="163"/>
      <c r="HYW16" s="163"/>
      <c r="HYX16" s="163"/>
      <c r="HYY16" s="163"/>
      <c r="HYZ16" s="163"/>
      <c r="HZA16" s="163"/>
      <c r="HZB16" s="163"/>
      <c r="HZC16" s="163"/>
      <c r="HZD16" s="163"/>
      <c r="HZE16" s="163"/>
      <c r="HZF16" s="163"/>
      <c r="HZG16" s="163"/>
      <c r="HZH16" s="163"/>
      <c r="HZI16" s="163"/>
      <c r="HZJ16" s="163"/>
      <c r="HZK16" s="163"/>
      <c r="HZL16" s="163"/>
      <c r="HZM16" s="163"/>
      <c r="HZN16" s="163"/>
      <c r="HZO16" s="163"/>
      <c r="HZP16" s="163"/>
      <c r="HZQ16" s="163"/>
      <c r="HZR16" s="163"/>
      <c r="HZS16" s="163"/>
      <c r="HZT16" s="163"/>
      <c r="HZU16" s="163"/>
      <c r="HZV16" s="163"/>
      <c r="HZW16" s="163"/>
      <c r="HZX16" s="163"/>
      <c r="HZY16" s="163"/>
      <c r="HZZ16" s="163"/>
      <c r="IAA16" s="163"/>
      <c r="IAB16" s="163"/>
      <c r="IAC16" s="163"/>
      <c r="IAD16" s="163"/>
      <c r="IAE16" s="163"/>
      <c r="IAF16" s="163"/>
      <c r="IAG16" s="163"/>
      <c r="IAH16" s="163"/>
      <c r="IAI16" s="163"/>
      <c r="IAJ16" s="163"/>
      <c r="IAK16" s="163"/>
      <c r="IAL16" s="163"/>
      <c r="IAM16" s="163"/>
      <c r="IAN16" s="163"/>
      <c r="IAO16" s="163"/>
      <c r="IAP16" s="163"/>
      <c r="IAQ16" s="163"/>
      <c r="IAR16" s="163"/>
      <c r="IAS16" s="163"/>
      <c r="IAT16" s="163"/>
      <c r="IAU16" s="163"/>
      <c r="IAV16" s="163"/>
      <c r="IAW16" s="163"/>
      <c r="IAX16" s="163"/>
      <c r="IAY16" s="163"/>
      <c r="IAZ16" s="163"/>
      <c r="IBA16" s="163"/>
      <c r="IBB16" s="163"/>
      <c r="IBC16" s="163"/>
      <c r="IBD16" s="163"/>
      <c r="IBE16" s="163"/>
      <c r="IBF16" s="163"/>
      <c r="IBG16" s="163"/>
      <c r="IBH16" s="163"/>
      <c r="IBI16" s="163"/>
      <c r="IBJ16" s="163"/>
      <c r="IBK16" s="163"/>
      <c r="IBL16" s="163"/>
      <c r="IBM16" s="163"/>
      <c r="IBN16" s="163"/>
      <c r="IBO16" s="163"/>
      <c r="IBP16" s="163"/>
      <c r="IBQ16" s="163"/>
      <c r="IBR16" s="163"/>
      <c r="IBS16" s="163"/>
      <c r="IBT16" s="163"/>
      <c r="IBU16" s="163"/>
      <c r="IBV16" s="163"/>
      <c r="IBW16" s="163"/>
      <c r="IBX16" s="163"/>
      <c r="IBY16" s="163"/>
      <c r="IBZ16" s="163"/>
      <c r="ICA16" s="163"/>
      <c r="ICB16" s="163"/>
      <c r="ICC16" s="163"/>
      <c r="ICD16" s="163"/>
      <c r="ICE16" s="163"/>
      <c r="ICF16" s="163"/>
      <c r="ICG16" s="163"/>
      <c r="ICH16" s="163"/>
      <c r="ICI16" s="163"/>
      <c r="ICJ16" s="163"/>
      <c r="ICK16" s="163"/>
      <c r="ICL16" s="163"/>
      <c r="ICM16" s="163"/>
      <c r="ICN16" s="163"/>
      <c r="ICO16" s="163"/>
      <c r="ICP16" s="163"/>
      <c r="ICQ16" s="163"/>
      <c r="ICR16" s="163"/>
      <c r="ICS16" s="163"/>
      <c r="ICT16" s="163"/>
      <c r="ICU16" s="163"/>
      <c r="ICV16" s="163"/>
      <c r="ICW16" s="163"/>
      <c r="ICX16" s="163"/>
      <c r="ICY16" s="163"/>
      <c r="ICZ16" s="163"/>
      <c r="IDA16" s="163"/>
      <c r="IDB16" s="163"/>
      <c r="IDC16" s="163"/>
      <c r="IDD16" s="163"/>
      <c r="IDE16" s="163"/>
      <c r="IDF16" s="163"/>
      <c r="IDG16" s="163"/>
      <c r="IDH16" s="163"/>
      <c r="IDI16" s="163"/>
      <c r="IDJ16" s="163"/>
      <c r="IDK16" s="163"/>
      <c r="IDL16" s="163"/>
      <c r="IDM16" s="163"/>
      <c r="IDN16" s="163"/>
      <c r="IDO16" s="163"/>
      <c r="IDP16" s="163"/>
      <c r="IDQ16" s="163"/>
      <c r="IDR16" s="163"/>
      <c r="IDS16" s="163"/>
      <c r="IDT16" s="163"/>
      <c r="IDU16" s="163"/>
      <c r="IDV16" s="163"/>
      <c r="IDW16" s="163"/>
      <c r="IDX16" s="163"/>
      <c r="IDY16" s="163"/>
      <c r="IDZ16" s="163"/>
      <c r="IEA16" s="163"/>
      <c r="IEB16" s="163"/>
      <c r="IEC16" s="163"/>
      <c r="IED16" s="163"/>
      <c r="IEE16" s="163"/>
      <c r="IEF16" s="163"/>
      <c r="IEG16" s="163"/>
      <c r="IEH16" s="163"/>
      <c r="IEI16" s="163"/>
      <c r="IEJ16" s="163"/>
      <c r="IEK16" s="163"/>
      <c r="IEL16" s="163"/>
      <c r="IEM16" s="163"/>
      <c r="IEN16" s="163"/>
      <c r="IEO16" s="163"/>
      <c r="IEP16" s="163"/>
      <c r="IEQ16" s="163"/>
      <c r="IER16" s="163"/>
      <c r="IES16" s="163"/>
      <c r="IET16" s="163"/>
      <c r="IEU16" s="163"/>
      <c r="IEV16" s="163"/>
      <c r="IEW16" s="163"/>
      <c r="IEX16" s="163"/>
      <c r="IEY16" s="163"/>
      <c r="IEZ16" s="163"/>
      <c r="IFA16" s="163"/>
      <c r="IFB16" s="163"/>
      <c r="IFC16" s="163"/>
      <c r="IFD16" s="163"/>
      <c r="IFE16" s="163"/>
      <c r="IFF16" s="163"/>
      <c r="IFG16" s="163"/>
      <c r="IFH16" s="163"/>
      <c r="IFI16" s="163"/>
      <c r="IFJ16" s="163"/>
      <c r="IFK16" s="163"/>
      <c r="IFL16" s="163"/>
      <c r="IFM16" s="163"/>
      <c r="IFN16" s="163"/>
      <c r="IFO16" s="163"/>
      <c r="IFP16" s="163"/>
      <c r="IFQ16" s="163"/>
      <c r="IFR16" s="163"/>
      <c r="IFS16" s="163"/>
      <c r="IFT16" s="163"/>
      <c r="IFU16" s="163"/>
      <c r="IFV16" s="163"/>
      <c r="IFW16" s="163"/>
      <c r="IFX16" s="163"/>
      <c r="IFY16" s="163"/>
      <c r="IFZ16" s="163"/>
      <c r="IGA16" s="163"/>
      <c r="IGB16" s="163"/>
      <c r="IGC16" s="163"/>
      <c r="IGD16" s="163"/>
      <c r="IGE16" s="163"/>
      <c r="IGF16" s="163"/>
      <c r="IGG16" s="163"/>
      <c r="IGH16" s="163"/>
      <c r="IGI16" s="163"/>
      <c r="IGJ16" s="163"/>
      <c r="IGK16" s="163"/>
      <c r="IGL16" s="163"/>
      <c r="IGM16" s="163"/>
      <c r="IGN16" s="163"/>
      <c r="IGO16" s="163"/>
      <c r="IGP16" s="163"/>
      <c r="IGQ16" s="163"/>
      <c r="IGR16" s="163"/>
      <c r="IGS16" s="163"/>
      <c r="IGT16" s="163"/>
      <c r="IGU16" s="163"/>
      <c r="IGV16" s="163"/>
      <c r="IGW16" s="163"/>
      <c r="IGX16" s="163"/>
      <c r="IGY16" s="163"/>
      <c r="IGZ16" s="163"/>
      <c r="IHA16" s="163"/>
      <c r="IHB16" s="163"/>
      <c r="IHC16" s="163"/>
      <c r="IHD16" s="163"/>
      <c r="IHE16" s="163"/>
      <c r="IHF16" s="163"/>
      <c r="IHG16" s="163"/>
      <c r="IHH16" s="163"/>
      <c r="IHI16" s="163"/>
      <c r="IHJ16" s="163"/>
      <c r="IHK16" s="163"/>
      <c r="IHL16" s="163"/>
      <c r="IHM16" s="163"/>
      <c r="IHN16" s="163"/>
      <c r="IHO16" s="163"/>
      <c r="IHP16" s="163"/>
      <c r="IHQ16" s="163"/>
      <c r="IHR16" s="163"/>
      <c r="IHS16" s="163"/>
      <c r="IHT16" s="163"/>
      <c r="IHU16" s="163"/>
      <c r="IHV16" s="163"/>
      <c r="IHW16" s="163"/>
      <c r="IHX16" s="163"/>
      <c r="IHY16" s="163"/>
      <c r="IHZ16" s="163"/>
      <c r="IIA16" s="163"/>
      <c r="IIB16" s="163"/>
      <c r="IIC16" s="163"/>
      <c r="IID16" s="163"/>
      <c r="IIE16" s="163"/>
      <c r="IIF16" s="163"/>
      <c r="IIG16" s="163"/>
      <c r="IIH16" s="163"/>
      <c r="III16" s="163"/>
      <c r="IIJ16" s="163"/>
      <c r="IIK16" s="163"/>
      <c r="IIL16" s="163"/>
      <c r="IIM16" s="163"/>
      <c r="IIN16" s="163"/>
      <c r="IIO16" s="163"/>
      <c r="IIP16" s="163"/>
      <c r="IIQ16" s="163"/>
      <c r="IIR16" s="163"/>
      <c r="IIS16" s="163"/>
      <c r="IIT16" s="163"/>
      <c r="IIU16" s="163"/>
      <c r="IIV16" s="163"/>
      <c r="IIW16" s="163"/>
      <c r="IIX16" s="163"/>
      <c r="IIY16" s="163"/>
      <c r="IIZ16" s="163"/>
      <c r="IJA16" s="163"/>
      <c r="IJB16" s="163"/>
      <c r="IJC16" s="163"/>
      <c r="IJD16" s="163"/>
      <c r="IJE16" s="163"/>
      <c r="IJF16" s="163"/>
      <c r="IJG16" s="163"/>
      <c r="IJH16" s="163"/>
      <c r="IJI16" s="163"/>
      <c r="IJJ16" s="163"/>
      <c r="IJK16" s="163"/>
      <c r="IJL16" s="163"/>
      <c r="IJM16" s="163"/>
      <c r="IJN16" s="163"/>
      <c r="IJO16" s="163"/>
      <c r="IJP16" s="163"/>
      <c r="IJQ16" s="163"/>
      <c r="IJR16" s="163"/>
      <c r="IJS16" s="163"/>
      <c r="IJT16" s="163"/>
      <c r="IJU16" s="163"/>
      <c r="IJV16" s="163"/>
      <c r="IJW16" s="163"/>
      <c r="IJX16" s="163"/>
      <c r="IJY16" s="163"/>
      <c r="IJZ16" s="163"/>
      <c r="IKA16" s="163"/>
      <c r="IKB16" s="163"/>
      <c r="IKC16" s="163"/>
      <c r="IKD16" s="163"/>
      <c r="IKE16" s="163"/>
      <c r="IKF16" s="163"/>
      <c r="IKG16" s="163"/>
      <c r="IKH16" s="163"/>
      <c r="IKI16" s="163"/>
      <c r="IKJ16" s="163"/>
      <c r="IKK16" s="163"/>
      <c r="IKL16" s="163"/>
      <c r="IKM16" s="163"/>
      <c r="IKN16" s="163"/>
      <c r="IKO16" s="163"/>
      <c r="IKP16" s="163"/>
      <c r="IKQ16" s="163"/>
      <c r="IKR16" s="163"/>
      <c r="IKS16" s="163"/>
      <c r="IKT16" s="163"/>
      <c r="IKU16" s="163"/>
      <c r="IKV16" s="163"/>
      <c r="IKW16" s="163"/>
      <c r="IKX16" s="163"/>
      <c r="IKY16" s="163"/>
      <c r="IKZ16" s="163"/>
      <c r="ILA16" s="163"/>
      <c r="ILB16" s="163"/>
      <c r="ILC16" s="163"/>
      <c r="ILD16" s="163"/>
      <c r="ILE16" s="163"/>
      <c r="ILF16" s="163"/>
      <c r="ILG16" s="163"/>
      <c r="ILH16" s="163"/>
      <c r="ILI16" s="163"/>
      <c r="ILJ16" s="163"/>
      <c r="ILK16" s="163"/>
      <c r="ILL16" s="163"/>
      <c r="ILM16" s="163"/>
      <c r="ILN16" s="163"/>
      <c r="ILO16" s="163"/>
      <c r="ILP16" s="163"/>
      <c r="ILQ16" s="163"/>
      <c r="ILR16" s="163"/>
      <c r="ILS16" s="163"/>
      <c r="ILT16" s="163"/>
      <c r="ILU16" s="163"/>
      <c r="ILV16" s="163"/>
      <c r="ILW16" s="163"/>
      <c r="ILX16" s="163"/>
      <c r="ILY16" s="163"/>
      <c r="ILZ16" s="163"/>
      <c r="IMA16" s="163"/>
      <c r="IMB16" s="163"/>
      <c r="IMC16" s="163"/>
      <c r="IMD16" s="163"/>
      <c r="IME16" s="163"/>
      <c r="IMF16" s="163"/>
      <c r="IMG16" s="163"/>
      <c r="IMH16" s="163"/>
      <c r="IMI16" s="163"/>
      <c r="IMJ16" s="163"/>
      <c r="IMK16" s="163"/>
      <c r="IML16" s="163"/>
      <c r="IMM16" s="163"/>
      <c r="IMN16" s="163"/>
      <c r="IMO16" s="163"/>
      <c r="IMP16" s="163"/>
      <c r="IMQ16" s="163"/>
      <c r="IMR16" s="163"/>
      <c r="IMS16" s="163"/>
      <c r="IMT16" s="163"/>
      <c r="IMU16" s="163"/>
      <c r="IMV16" s="163"/>
      <c r="IMW16" s="163"/>
      <c r="IMX16" s="163"/>
      <c r="IMY16" s="163"/>
      <c r="IMZ16" s="163"/>
      <c r="INA16" s="163"/>
      <c r="INB16" s="163"/>
      <c r="INC16" s="163"/>
      <c r="IND16" s="163"/>
      <c r="INE16" s="163"/>
      <c r="INF16" s="163"/>
      <c r="ING16" s="163"/>
      <c r="INH16" s="163"/>
      <c r="INI16" s="163"/>
      <c r="INJ16" s="163"/>
      <c r="INK16" s="163"/>
      <c r="INL16" s="163"/>
      <c r="INM16" s="163"/>
      <c r="INN16" s="163"/>
      <c r="INO16" s="163"/>
      <c r="INP16" s="163"/>
      <c r="INQ16" s="163"/>
      <c r="INR16" s="163"/>
      <c r="INS16" s="163"/>
      <c r="INT16" s="163"/>
      <c r="INU16" s="163"/>
      <c r="INV16" s="163"/>
      <c r="INW16" s="163"/>
      <c r="INX16" s="163"/>
      <c r="INY16" s="163"/>
      <c r="INZ16" s="163"/>
      <c r="IOA16" s="163"/>
      <c r="IOB16" s="163"/>
      <c r="IOC16" s="163"/>
      <c r="IOD16" s="163"/>
      <c r="IOE16" s="163"/>
      <c r="IOF16" s="163"/>
      <c r="IOG16" s="163"/>
      <c r="IOH16" s="163"/>
      <c r="IOI16" s="163"/>
      <c r="IOJ16" s="163"/>
      <c r="IOK16" s="163"/>
      <c r="IOL16" s="163"/>
      <c r="IOM16" s="163"/>
      <c r="ION16" s="163"/>
      <c r="IOO16" s="163"/>
      <c r="IOP16" s="163"/>
      <c r="IOQ16" s="163"/>
      <c r="IOR16" s="163"/>
      <c r="IOS16" s="163"/>
      <c r="IOT16" s="163"/>
      <c r="IOU16" s="163"/>
      <c r="IOV16" s="163"/>
      <c r="IOW16" s="163"/>
      <c r="IOX16" s="163"/>
      <c r="IOY16" s="163"/>
      <c r="IOZ16" s="163"/>
      <c r="IPA16" s="163"/>
      <c r="IPB16" s="163"/>
      <c r="IPC16" s="163"/>
      <c r="IPD16" s="163"/>
      <c r="IPE16" s="163"/>
      <c r="IPF16" s="163"/>
      <c r="IPG16" s="163"/>
      <c r="IPH16" s="163"/>
      <c r="IPI16" s="163"/>
      <c r="IPJ16" s="163"/>
      <c r="IPK16" s="163"/>
      <c r="IPL16" s="163"/>
      <c r="IPM16" s="163"/>
      <c r="IPN16" s="163"/>
      <c r="IPO16" s="163"/>
      <c r="IPP16" s="163"/>
      <c r="IPQ16" s="163"/>
      <c r="IPR16" s="163"/>
      <c r="IPS16" s="163"/>
      <c r="IPT16" s="163"/>
      <c r="IPU16" s="163"/>
      <c r="IPV16" s="163"/>
      <c r="IPW16" s="163"/>
      <c r="IPX16" s="163"/>
      <c r="IPY16" s="163"/>
      <c r="IPZ16" s="163"/>
      <c r="IQA16" s="163"/>
      <c r="IQB16" s="163"/>
      <c r="IQC16" s="163"/>
      <c r="IQD16" s="163"/>
      <c r="IQE16" s="163"/>
      <c r="IQF16" s="163"/>
      <c r="IQG16" s="163"/>
      <c r="IQH16" s="163"/>
      <c r="IQI16" s="163"/>
      <c r="IQJ16" s="163"/>
      <c r="IQK16" s="163"/>
      <c r="IQL16" s="163"/>
      <c r="IQM16" s="163"/>
      <c r="IQN16" s="163"/>
      <c r="IQO16" s="163"/>
      <c r="IQP16" s="163"/>
      <c r="IQQ16" s="163"/>
      <c r="IQR16" s="163"/>
      <c r="IQS16" s="163"/>
      <c r="IQT16" s="163"/>
      <c r="IQU16" s="163"/>
      <c r="IQV16" s="163"/>
      <c r="IQW16" s="163"/>
      <c r="IQX16" s="163"/>
      <c r="IQY16" s="163"/>
      <c r="IQZ16" s="163"/>
      <c r="IRA16" s="163"/>
      <c r="IRB16" s="163"/>
      <c r="IRC16" s="163"/>
      <c r="IRD16" s="163"/>
      <c r="IRE16" s="163"/>
      <c r="IRF16" s="163"/>
      <c r="IRG16" s="163"/>
      <c r="IRH16" s="163"/>
      <c r="IRI16" s="163"/>
      <c r="IRJ16" s="163"/>
      <c r="IRK16" s="163"/>
      <c r="IRL16" s="163"/>
      <c r="IRM16" s="163"/>
      <c r="IRN16" s="163"/>
      <c r="IRO16" s="163"/>
      <c r="IRP16" s="163"/>
      <c r="IRQ16" s="163"/>
      <c r="IRR16" s="163"/>
      <c r="IRS16" s="163"/>
      <c r="IRT16" s="163"/>
      <c r="IRU16" s="163"/>
      <c r="IRV16" s="163"/>
      <c r="IRW16" s="163"/>
      <c r="IRX16" s="163"/>
      <c r="IRY16" s="163"/>
      <c r="IRZ16" s="163"/>
      <c r="ISA16" s="163"/>
      <c r="ISB16" s="163"/>
      <c r="ISC16" s="163"/>
      <c r="ISD16" s="163"/>
      <c r="ISE16" s="163"/>
      <c r="ISF16" s="163"/>
      <c r="ISG16" s="163"/>
      <c r="ISH16" s="163"/>
      <c r="ISI16" s="163"/>
      <c r="ISJ16" s="163"/>
      <c r="ISK16" s="163"/>
      <c r="ISL16" s="163"/>
      <c r="ISM16" s="163"/>
      <c r="ISN16" s="163"/>
      <c r="ISO16" s="163"/>
      <c r="ISP16" s="163"/>
      <c r="ISQ16" s="163"/>
      <c r="ISR16" s="163"/>
      <c r="ISS16" s="163"/>
      <c r="IST16" s="163"/>
      <c r="ISU16" s="163"/>
      <c r="ISV16" s="163"/>
      <c r="ISW16" s="163"/>
      <c r="ISX16" s="163"/>
      <c r="ISY16" s="163"/>
      <c r="ISZ16" s="163"/>
      <c r="ITA16" s="163"/>
      <c r="ITB16" s="163"/>
      <c r="ITC16" s="163"/>
      <c r="ITD16" s="163"/>
      <c r="ITE16" s="163"/>
      <c r="ITF16" s="163"/>
      <c r="ITG16" s="163"/>
      <c r="ITH16" s="163"/>
      <c r="ITI16" s="163"/>
      <c r="ITJ16" s="163"/>
      <c r="ITK16" s="163"/>
      <c r="ITL16" s="163"/>
      <c r="ITM16" s="163"/>
      <c r="ITN16" s="163"/>
      <c r="ITO16" s="163"/>
      <c r="ITP16" s="163"/>
      <c r="ITQ16" s="163"/>
      <c r="ITR16" s="163"/>
      <c r="ITS16" s="163"/>
      <c r="ITT16" s="163"/>
      <c r="ITU16" s="163"/>
      <c r="ITV16" s="163"/>
      <c r="ITW16" s="163"/>
      <c r="ITX16" s="163"/>
      <c r="ITY16" s="163"/>
      <c r="ITZ16" s="163"/>
      <c r="IUA16" s="163"/>
      <c r="IUB16" s="163"/>
      <c r="IUC16" s="163"/>
      <c r="IUD16" s="163"/>
      <c r="IUE16" s="163"/>
      <c r="IUF16" s="163"/>
      <c r="IUG16" s="163"/>
      <c r="IUH16" s="163"/>
      <c r="IUI16" s="163"/>
      <c r="IUJ16" s="163"/>
      <c r="IUK16" s="163"/>
      <c r="IUL16" s="163"/>
      <c r="IUM16" s="163"/>
      <c r="IUN16" s="163"/>
      <c r="IUO16" s="163"/>
      <c r="IUP16" s="163"/>
      <c r="IUQ16" s="163"/>
      <c r="IUR16" s="163"/>
      <c r="IUS16" s="163"/>
      <c r="IUT16" s="163"/>
      <c r="IUU16" s="163"/>
      <c r="IUV16" s="163"/>
      <c r="IUW16" s="163"/>
      <c r="IUX16" s="163"/>
      <c r="IUY16" s="163"/>
      <c r="IUZ16" s="163"/>
      <c r="IVA16" s="163"/>
      <c r="IVB16" s="163"/>
      <c r="IVC16" s="163"/>
      <c r="IVD16" s="163"/>
      <c r="IVE16" s="163"/>
      <c r="IVF16" s="163"/>
      <c r="IVG16" s="163"/>
      <c r="IVH16" s="163"/>
      <c r="IVI16" s="163"/>
      <c r="IVJ16" s="163"/>
      <c r="IVK16" s="163"/>
      <c r="IVL16" s="163"/>
      <c r="IVM16" s="163"/>
      <c r="IVN16" s="163"/>
      <c r="IVO16" s="163"/>
      <c r="IVP16" s="163"/>
      <c r="IVQ16" s="163"/>
      <c r="IVR16" s="163"/>
      <c r="IVS16" s="163"/>
      <c r="IVT16" s="163"/>
      <c r="IVU16" s="163"/>
      <c r="IVV16" s="163"/>
      <c r="IVW16" s="163"/>
      <c r="IVX16" s="163"/>
      <c r="IVY16" s="163"/>
      <c r="IVZ16" s="163"/>
      <c r="IWA16" s="163"/>
      <c r="IWB16" s="163"/>
      <c r="IWC16" s="163"/>
      <c r="IWD16" s="163"/>
      <c r="IWE16" s="163"/>
      <c r="IWF16" s="163"/>
      <c r="IWG16" s="163"/>
      <c r="IWH16" s="163"/>
      <c r="IWI16" s="163"/>
      <c r="IWJ16" s="163"/>
      <c r="IWK16" s="163"/>
      <c r="IWL16" s="163"/>
      <c r="IWM16" s="163"/>
      <c r="IWN16" s="163"/>
      <c r="IWO16" s="163"/>
      <c r="IWP16" s="163"/>
      <c r="IWQ16" s="163"/>
      <c r="IWR16" s="163"/>
      <c r="IWS16" s="163"/>
      <c r="IWT16" s="163"/>
      <c r="IWU16" s="163"/>
      <c r="IWV16" s="163"/>
      <c r="IWW16" s="163"/>
      <c r="IWX16" s="163"/>
      <c r="IWY16" s="163"/>
      <c r="IWZ16" s="163"/>
      <c r="IXA16" s="163"/>
      <c r="IXB16" s="163"/>
      <c r="IXC16" s="163"/>
      <c r="IXD16" s="163"/>
      <c r="IXE16" s="163"/>
      <c r="IXF16" s="163"/>
      <c r="IXG16" s="163"/>
      <c r="IXH16" s="163"/>
      <c r="IXI16" s="163"/>
      <c r="IXJ16" s="163"/>
      <c r="IXK16" s="163"/>
      <c r="IXL16" s="163"/>
      <c r="IXM16" s="163"/>
      <c r="IXN16" s="163"/>
      <c r="IXO16" s="163"/>
      <c r="IXP16" s="163"/>
      <c r="IXQ16" s="163"/>
      <c r="IXR16" s="163"/>
      <c r="IXS16" s="163"/>
      <c r="IXT16" s="163"/>
      <c r="IXU16" s="163"/>
      <c r="IXV16" s="163"/>
      <c r="IXW16" s="163"/>
      <c r="IXX16" s="163"/>
      <c r="IXY16" s="163"/>
      <c r="IXZ16" s="163"/>
      <c r="IYA16" s="163"/>
      <c r="IYB16" s="163"/>
      <c r="IYC16" s="163"/>
      <c r="IYD16" s="163"/>
      <c r="IYE16" s="163"/>
      <c r="IYF16" s="163"/>
      <c r="IYG16" s="163"/>
      <c r="IYH16" s="163"/>
      <c r="IYI16" s="163"/>
      <c r="IYJ16" s="163"/>
      <c r="IYK16" s="163"/>
      <c r="IYL16" s="163"/>
      <c r="IYM16" s="163"/>
      <c r="IYN16" s="163"/>
      <c r="IYO16" s="163"/>
      <c r="IYP16" s="163"/>
      <c r="IYQ16" s="163"/>
      <c r="IYR16" s="163"/>
      <c r="IYS16" s="163"/>
      <c r="IYT16" s="163"/>
      <c r="IYU16" s="163"/>
      <c r="IYV16" s="163"/>
      <c r="IYW16" s="163"/>
      <c r="IYX16" s="163"/>
      <c r="IYY16" s="163"/>
      <c r="IYZ16" s="163"/>
      <c r="IZA16" s="163"/>
      <c r="IZB16" s="163"/>
      <c r="IZC16" s="163"/>
      <c r="IZD16" s="163"/>
      <c r="IZE16" s="163"/>
      <c r="IZF16" s="163"/>
      <c r="IZG16" s="163"/>
      <c r="IZH16" s="163"/>
      <c r="IZI16" s="163"/>
      <c r="IZJ16" s="163"/>
      <c r="IZK16" s="163"/>
      <c r="IZL16" s="163"/>
      <c r="IZM16" s="163"/>
      <c r="IZN16" s="163"/>
      <c r="IZO16" s="163"/>
      <c r="IZP16" s="163"/>
      <c r="IZQ16" s="163"/>
      <c r="IZR16" s="163"/>
      <c r="IZS16" s="163"/>
      <c r="IZT16" s="163"/>
      <c r="IZU16" s="163"/>
      <c r="IZV16" s="163"/>
      <c r="IZW16" s="163"/>
      <c r="IZX16" s="163"/>
      <c r="IZY16" s="163"/>
      <c r="IZZ16" s="163"/>
      <c r="JAA16" s="163"/>
      <c r="JAB16" s="163"/>
      <c r="JAC16" s="163"/>
      <c r="JAD16" s="163"/>
      <c r="JAE16" s="163"/>
      <c r="JAF16" s="163"/>
      <c r="JAG16" s="163"/>
      <c r="JAH16" s="163"/>
      <c r="JAI16" s="163"/>
      <c r="JAJ16" s="163"/>
      <c r="JAK16" s="163"/>
      <c r="JAL16" s="163"/>
      <c r="JAM16" s="163"/>
      <c r="JAN16" s="163"/>
      <c r="JAO16" s="163"/>
      <c r="JAP16" s="163"/>
      <c r="JAQ16" s="163"/>
      <c r="JAR16" s="163"/>
      <c r="JAS16" s="163"/>
      <c r="JAT16" s="163"/>
      <c r="JAU16" s="163"/>
      <c r="JAV16" s="163"/>
      <c r="JAW16" s="163"/>
      <c r="JAX16" s="163"/>
      <c r="JAY16" s="163"/>
      <c r="JAZ16" s="163"/>
      <c r="JBA16" s="163"/>
      <c r="JBB16" s="163"/>
      <c r="JBC16" s="163"/>
      <c r="JBD16" s="163"/>
      <c r="JBE16" s="163"/>
      <c r="JBF16" s="163"/>
      <c r="JBG16" s="163"/>
      <c r="JBH16" s="163"/>
      <c r="JBI16" s="163"/>
      <c r="JBJ16" s="163"/>
      <c r="JBK16" s="163"/>
      <c r="JBL16" s="163"/>
      <c r="JBM16" s="163"/>
      <c r="JBN16" s="163"/>
      <c r="JBO16" s="163"/>
      <c r="JBP16" s="163"/>
      <c r="JBQ16" s="163"/>
      <c r="JBR16" s="163"/>
      <c r="JBS16" s="163"/>
      <c r="JBT16" s="163"/>
      <c r="JBU16" s="163"/>
      <c r="JBV16" s="163"/>
      <c r="JBW16" s="163"/>
      <c r="JBX16" s="163"/>
      <c r="JBY16" s="163"/>
      <c r="JBZ16" s="163"/>
      <c r="JCA16" s="163"/>
      <c r="JCB16" s="163"/>
      <c r="JCC16" s="163"/>
      <c r="JCD16" s="163"/>
      <c r="JCE16" s="163"/>
      <c r="JCF16" s="163"/>
      <c r="JCG16" s="163"/>
      <c r="JCH16" s="163"/>
      <c r="JCI16" s="163"/>
      <c r="JCJ16" s="163"/>
      <c r="JCK16" s="163"/>
      <c r="JCL16" s="163"/>
      <c r="JCM16" s="163"/>
      <c r="JCN16" s="163"/>
      <c r="JCO16" s="163"/>
      <c r="JCP16" s="163"/>
      <c r="JCQ16" s="163"/>
      <c r="JCR16" s="163"/>
      <c r="JCS16" s="163"/>
      <c r="JCT16" s="163"/>
      <c r="JCU16" s="163"/>
      <c r="JCV16" s="163"/>
      <c r="JCW16" s="163"/>
      <c r="JCX16" s="163"/>
      <c r="JCY16" s="163"/>
      <c r="JCZ16" s="163"/>
      <c r="JDA16" s="163"/>
      <c r="JDB16" s="163"/>
      <c r="JDC16" s="163"/>
      <c r="JDD16" s="163"/>
      <c r="JDE16" s="163"/>
      <c r="JDF16" s="163"/>
      <c r="JDG16" s="163"/>
      <c r="JDH16" s="163"/>
      <c r="JDI16" s="163"/>
      <c r="JDJ16" s="163"/>
      <c r="JDK16" s="163"/>
      <c r="JDL16" s="163"/>
      <c r="JDM16" s="163"/>
      <c r="JDN16" s="163"/>
      <c r="JDO16" s="163"/>
      <c r="JDP16" s="163"/>
      <c r="JDQ16" s="163"/>
      <c r="JDR16" s="163"/>
      <c r="JDS16" s="163"/>
      <c r="JDT16" s="163"/>
      <c r="JDU16" s="163"/>
      <c r="JDV16" s="163"/>
      <c r="JDW16" s="163"/>
      <c r="JDX16" s="163"/>
      <c r="JDY16" s="163"/>
      <c r="JDZ16" s="163"/>
      <c r="JEA16" s="163"/>
      <c r="JEB16" s="163"/>
      <c r="JEC16" s="163"/>
      <c r="JED16" s="163"/>
      <c r="JEE16" s="163"/>
      <c r="JEF16" s="163"/>
      <c r="JEG16" s="163"/>
      <c r="JEH16" s="163"/>
      <c r="JEI16" s="163"/>
      <c r="JEJ16" s="163"/>
      <c r="JEK16" s="163"/>
      <c r="JEL16" s="163"/>
      <c r="JEM16" s="163"/>
      <c r="JEN16" s="163"/>
      <c r="JEO16" s="163"/>
      <c r="JEP16" s="163"/>
      <c r="JEQ16" s="163"/>
      <c r="JER16" s="163"/>
      <c r="JES16" s="163"/>
      <c r="JET16" s="163"/>
      <c r="JEU16" s="163"/>
      <c r="JEV16" s="163"/>
      <c r="JEW16" s="163"/>
      <c r="JEX16" s="163"/>
      <c r="JEY16" s="163"/>
      <c r="JEZ16" s="163"/>
      <c r="JFA16" s="163"/>
      <c r="JFB16" s="163"/>
      <c r="JFC16" s="163"/>
      <c r="JFD16" s="163"/>
      <c r="JFE16" s="163"/>
      <c r="JFF16" s="163"/>
      <c r="JFG16" s="163"/>
      <c r="JFH16" s="163"/>
      <c r="JFI16" s="163"/>
      <c r="JFJ16" s="163"/>
      <c r="JFK16" s="163"/>
      <c r="JFL16" s="163"/>
      <c r="JFM16" s="163"/>
      <c r="JFN16" s="163"/>
      <c r="JFO16" s="163"/>
      <c r="JFP16" s="163"/>
      <c r="JFQ16" s="163"/>
      <c r="JFR16" s="163"/>
      <c r="JFS16" s="163"/>
      <c r="JFT16" s="163"/>
      <c r="JFU16" s="163"/>
      <c r="JFV16" s="163"/>
      <c r="JFW16" s="163"/>
      <c r="JFX16" s="163"/>
      <c r="JFY16" s="163"/>
      <c r="JFZ16" s="163"/>
      <c r="JGA16" s="163"/>
      <c r="JGB16" s="163"/>
      <c r="JGC16" s="163"/>
      <c r="JGD16" s="163"/>
      <c r="JGE16" s="163"/>
      <c r="JGF16" s="163"/>
      <c r="JGG16" s="163"/>
      <c r="JGH16" s="163"/>
      <c r="JGI16" s="163"/>
      <c r="JGJ16" s="163"/>
      <c r="JGK16" s="163"/>
      <c r="JGL16" s="163"/>
      <c r="JGM16" s="163"/>
      <c r="JGN16" s="163"/>
      <c r="JGO16" s="163"/>
      <c r="JGP16" s="163"/>
      <c r="JGQ16" s="163"/>
      <c r="JGR16" s="163"/>
      <c r="JGS16" s="163"/>
      <c r="JGT16" s="163"/>
      <c r="JGU16" s="163"/>
      <c r="JGV16" s="163"/>
      <c r="JGW16" s="163"/>
      <c r="JGX16" s="163"/>
      <c r="JGY16" s="163"/>
      <c r="JGZ16" s="163"/>
      <c r="JHA16" s="163"/>
      <c r="JHB16" s="163"/>
      <c r="JHC16" s="163"/>
      <c r="JHD16" s="163"/>
      <c r="JHE16" s="163"/>
      <c r="JHF16" s="163"/>
      <c r="JHG16" s="163"/>
      <c r="JHH16" s="163"/>
      <c r="JHI16" s="163"/>
      <c r="JHJ16" s="163"/>
      <c r="JHK16" s="163"/>
      <c r="JHL16" s="163"/>
      <c r="JHM16" s="163"/>
      <c r="JHN16" s="163"/>
      <c r="JHO16" s="163"/>
      <c r="JHP16" s="163"/>
      <c r="JHQ16" s="163"/>
      <c r="JHR16" s="163"/>
      <c r="JHS16" s="163"/>
      <c r="JHT16" s="163"/>
      <c r="JHU16" s="163"/>
      <c r="JHV16" s="163"/>
      <c r="JHW16" s="163"/>
      <c r="JHX16" s="163"/>
      <c r="JHY16" s="163"/>
      <c r="JHZ16" s="163"/>
      <c r="JIA16" s="163"/>
      <c r="JIB16" s="163"/>
      <c r="JIC16" s="163"/>
      <c r="JID16" s="163"/>
      <c r="JIE16" s="163"/>
      <c r="JIF16" s="163"/>
      <c r="JIG16" s="163"/>
      <c r="JIH16" s="163"/>
      <c r="JII16" s="163"/>
      <c r="JIJ16" s="163"/>
      <c r="JIK16" s="163"/>
      <c r="JIL16" s="163"/>
      <c r="JIM16" s="163"/>
      <c r="JIN16" s="163"/>
      <c r="JIO16" s="163"/>
      <c r="JIP16" s="163"/>
      <c r="JIQ16" s="163"/>
      <c r="JIR16" s="163"/>
      <c r="JIS16" s="163"/>
      <c r="JIT16" s="163"/>
      <c r="JIU16" s="163"/>
      <c r="JIV16" s="163"/>
      <c r="JIW16" s="163"/>
      <c r="JIX16" s="163"/>
      <c r="JIY16" s="163"/>
      <c r="JIZ16" s="163"/>
      <c r="JJA16" s="163"/>
      <c r="JJB16" s="163"/>
      <c r="JJC16" s="163"/>
      <c r="JJD16" s="163"/>
      <c r="JJE16" s="163"/>
      <c r="JJF16" s="163"/>
      <c r="JJG16" s="163"/>
      <c r="JJH16" s="163"/>
      <c r="JJI16" s="163"/>
      <c r="JJJ16" s="163"/>
      <c r="JJK16" s="163"/>
      <c r="JJL16" s="163"/>
      <c r="JJM16" s="163"/>
      <c r="JJN16" s="163"/>
      <c r="JJO16" s="163"/>
      <c r="JJP16" s="163"/>
      <c r="JJQ16" s="163"/>
      <c r="JJR16" s="163"/>
      <c r="JJS16" s="163"/>
      <c r="JJT16" s="163"/>
      <c r="JJU16" s="163"/>
      <c r="JJV16" s="163"/>
      <c r="JJW16" s="163"/>
      <c r="JJX16" s="163"/>
      <c r="JJY16" s="163"/>
      <c r="JJZ16" s="163"/>
      <c r="JKA16" s="163"/>
      <c r="JKB16" s="163"/>
      <c r="JKC16" s="163"/>
      <c r="JKD16" s="163"/>
      <c r="JKE16" s="163"/>
      <c r="JKF16" s="163"/>
      <c r="JKG16" s="163"/>
      <c r="JKH16" s="163"/>
      <c r="JKI16" s="163"/>
      <c r="JKJ16" s="163"/>
      <c r="JKK16" s="163"/>
      <c r="JKL16" s="163"/>
      <c r="JKM16" s="163"/>
      <c r="JKN16" s="163"/>
      <c r="JKO16" s="163"/>
      <c r="JKP16" s="163"/>
      <c r="JKQ16" s="163"/>
      <c r="JKR16" s="163"/>
      <c r="JKS16" s="163"/>
      <c r="JKT16" s="163"/>
      <c r="JKU16" s="163"/>
      <c r="JKV16" s="163"/>
      <c r="JKW16" s="163"/>
      <c r="JKX16" s="163"/>
      <c r="JKY16" s="163"/>
      <c r="JKZ16" s="163"/>
      <c r="JLA16" s="163"/>
      <c r="JLB16" s="163"/>
      <c r="JLC16" s="163"/>
      <c r="JLD16" s="163"/>
      <c r="JLE16" s="163"/>
      <c r="JLF16" s="163"/>
      <c r="JLG16" s="163"/>
      <c r="JLH16" s="163"/>
      <c r="JLI16" s="163"/>
      <c r="JLJ16" s="163"/>
      <c r="JLK16" s="163"/>
      <c r="JLL16" s="163"/>
      <c r="JLM16" s="163"/>
      <c r="JLN16" s="163"/>
      <c r="JLO16" s="163"/>
      <c r="JLP16" s="163"/>
      <c r="JLQ16" s="163"/>
      <c r="JLR16" s="163"/>
      <c r="JLS16" s="163"/>
      <c r="JLT16" s="163"/>
      <c r="JLU16" s="163"/>
      <c r="JLV16" s="163"/>
      <c r="JLW16" s="163"/>
      <c r="JLX16" s="163"/>
      <c r="JLY16" s="163"/>
      <c r="JLZ16" s="163"/>
      <c r="JMA16" s="163"/>
      <c r="JMB16" s="163"/>
      <c r="JMC16" s="163"/>
      <c r="JMD16" s="163"/>
      <c r="JME16" s="163"/>
      <c r="JMF16" s="163"/>
      <c r="JMG16" s="163"/>
      <c r="JMH16" s="163"/>
      <c r="JMI16" s="163"/>
      <c r="JMJ16" s="163"/>
      <c r="JMK16" s="163"/>
      <c r="JML16" s="163"/>
      <c r="JMM16" s="163"/>
      <c r="JMN16" s="163"/>
      <c r="JMO16" s="163"/>
      <c r="JMP16" s="163"/>
      <c r="JMQ16" s="163"/>
      <c r="JMR16" s="163"/>
      <c r="JMS16" s="163"/>
      <c r="JMT16" s="163"/>
      <c r="JMU16" s="163"/>
      <c r="JMV16" s="163"/>
      <c r="JMW16" s="163"/>
      <c r="JMX16" s="163"/>
      <c r="JMY16" s="163"/>
      <c r="JMZ16" s="163"/>
      <c r="JNA16" s="163"/>
      <c r="JNB16" s="163"/>
      <c r="JNC16" s="163"/>
      <c r="JND16" s="163"/>
      <c r="JNE16" s="163"/>
      <c r="JNF16" s="163"/>
      <c r="JNG16" s="163"/>
      <c r="JNH16" s="163"/>
      <c r="JNI16" s="163"/>
      <c r="JNJ16" s="163"/>
      <c r="JNK16" s="163"/>
      <c r="JNL16" s="163"/>
      <c r="JNM16" s="163"/>
      <c r="JNN16" s="163"/>
      <c r="JNO16" s="163"/>
      <c r="JNP16" s="163"/>
      <c r="JNQ16" s="163"/>
      <c r="JNR16" s="163"/>
      <c r="JNS16" s="163"/>
      <c r="JNT16" s="163"/>
      <c r="JNU16" s="163"/>
      <c r="JNV16" s="163"/>
      <c r="JNW16" s="163"/>
      <c r="JNX16" s="163"/>
      <c r="JNY16" s="163"/>
      <c r="JNZ16" s="163"/>
      <c r="JOA16" s="163"/>
      <c r="JOB16" s="163"/>
      <c r="JOC16" s="163"/>
      <c r="JOD16" s="163"/>
      <c r="JOE16" s="163"/>
      <c r="JOF16" s="163"/>
      <c r="JOG16" s="163"/>
      <c r="JOH16" s="163"/>
      <c r="JOI16" s="163"/>
      <c r="JOJ16" s="163"/>
      <c r="JOK16" s="163"/>
      <c r="JOL16" s="163"/>
      <c r="JOM16" s="163"/>
      <c r="JON16" s="163"/>
      <c r="JOO16" s="163"/>
      <c r="JOP16" s="163"/>
      <c r="JOQ16" s="163"/>
      <c r="JOR16" s="163"/>
      <c r="JOS16" s="163"/>
      <c r="JOT16" s="163"/>
      <c r="JOU16" s="163"/>
      <c r="JOV16" s="163"/>
      <c r="JOW16" s="163"/>
      <c r="JOX16" s="163"/>
      <c r="JOY16" s="163"/>
      <c r="JOZ16" s="163"/>
      <c r="JPA16" s="163"/>
      <c r="JPB16" s="163"/>
      <c r="JPC16" s="163"/>
      <c r="JPD16" s="163"/>
      <c r="JPE16" s="163"/>
      <c r="JPF16" s="163"/>
      <c r="JPG16" s="163"/>
      <c r="JPH16" s="163"/>
      <c r="JPI16" s="163"/>
      <c r="JPJ16" s="163"/>
      <c r="JPK16" s="163"/>
      <c r="JPL16" s="163"/>
      <c r="JPM16" s="163"/>
      <c r="JPN16" s="163"/>
      <c r="JPO16" s="163"/>
      <c r="JPP16" s="163"/>
      <c r="JPQ16" s="163"/>
      <c r="JPR16" s="163"/>
      <c r="JPS16" s="163"/>
      <c r="JPT16" s="163"/>
      <c r="JPU16" s="163"/>
      <c r="JPV16" s="163"/>
      <c r="JPW16" s="163"/>
      <c r="JPX16" s="163"/>
      <c r="JPY16" s="163"/>
      <c r="JPZ16" s="163"/>
      <c r="JQA16" s="163"/>
      <c r="JQB16" s="163"/>
      <c r="JQC16" s="163"/>
      <c r="JQD16" s="163"/>
      <c r="JQE16" s="163"/>
      <c r="JQF16" s="163"/>
      <c r="JQG16" s="163"/>
      <c r="JQH16" s="163"/>
      <c r="JQI16" s="163"/>
      <c r="JQJ16" s="163"/>
      <c r="JQK16" s="163"/>
      <c r="JQL16" s="163"/>
      <c r="JQM16" s="163"/>
      <c r="JQN16" s="163"/>
      <c r="JQO16" s="163"/>
      <c r="JQP16" s="163"/>
      <c r="JQQ16" s="163"/>
      <c r="JQR16" s="163"/>
      <c r="JQS16" s="163"/>
      <c r="JQT16" s="163"/>
      <c r="JQU16" s="163"/>
      <c r="JQV16" s="163"/>
      <c r="JQW16" s="163"/>
      <c r="JQX16" s="163"/>
      <c r="JQY16" s="163"/>
      <c r="JQZ16" s="163"/>
      <c r="JRA16" s="163"/>
      <c r="JRB16" s="163"/>
      <c r="JRC16" s="163"/>
      <c r="JRD16" s="163"/>
      <c r="JRE16" s="163"/>
      <c r="JRF16" s="163"/>
      <c r="JRG16" s="163"/>
      <c r="JRH16" s="163"/>
      <c r="JRI16" s="163"/>
      <c r="JRJ16" s="163"/>
      <c r="JRK16" s="163"/>
      <c r="JRL16" s="163"/>
      <c r="JRM16" s="163"/>
      <c r="JRN16" s="163"/>
      <c r="JRO16" s="163"/>
      <c r="JRP16" s="163"/>
      <c r="JRQ16" s="163"/>
      <c r="JRR16" s="163"/>
      <c r="JRS16" s="163"/>
      <c r="JRT16" s="163"/>
      <c r="JRU16" s="163"/>
      <c r="JRV16" s="163"/>
      <c r="JRW16" s="163"/>
      <c r="JRX16" s="163"/>
      <c r="JRY16" s="163"/>
      <c r="JRZ16" s="163"/>
      <c r="JSA16" s="163"/>
      <c r="JSB16" s="163"/>
      <c r="JSC16" s="163"/>
      <c r="JSD16" s="163"/>
      <c r="JSE16" s="163"/>
      <c r="JSF16" s="163"/>
      <c r="JSG16" s="163"/>
      <c r="JSH16" s="163"/>
      <c r="JSI16" s="163"/>
      <c r="JSJ16" s="163"/>
      <c r="JSK16" s="163"/>
      <c r="JSL16" s="163"/>
      <c r="JSM16" s="163"/>
      <c r="JSN16" s="163"/>
      <c r="JSO16" s="163"/>
      <c r="JSP16" s="163"/>
      <c r="JSQ16" s="163"/>
      <c r="JSR16" s="163"/>
      <c r="JSS16" s="163"/>
      <c r="JST16" s="163"/>
      <c r="JSU16" s="163"/>
      <c r="JSV16" s="163"/>
      <c r="JSW16" s="163"/>
      <c r="JSX16" s="163"/>
      <c r="JSY16" s="163"/>
      <c r="JSZ16" s="163"/>
      <c r="JTA16" s="163"/>
      <c r="JTB16" s="163"/>
      <c r="JTC16" s="163"/>
      <c r="JTD16" s="163"/>
      <c r="JTE16" s="163"/>
      <c r="JTF16" s="163"/>
      <c r="JTG16" s="163"/>
      <c r="JTH16" s="163"/>
      <c r="JTI16" s="163"/>
      <c r="JTJ16" s="163"/>
      <c r="JTK16" s="163"/>
      <c r="JTL16" s="163"/>
      <c r="JTM16" s="163"/>
      <c r="JTN16" s="163"/>
      <c r="JTO16" s="163"/>
      <c r="JTP16" s="163"/>
      <c r="JTQ16" s="163"/>
      <c r="JTR16" s="163"/>
      <c r="JTS16" s="163"/>
      <c r="JTT16" s="163"/>
      <c r="JTU16" s="163"/>
      <c r="JTV16" s="163"/>
      <c r="JTW16" s="163"/>
      <c r="JTX16" s="163"/>
      <c r="JTY16" s="163"/>
      <c r="JTZ16" s="163"/>
      <c r="JUA16" s="163"/>
      <c r="JUB16" s="163"/>
      <c r="JUC16" s="163"/>
      <c r="JUD16" s="163"/>
      <c r="JUE16" s="163"/>
      <c r="JUF16" s="163"/>
      <c r="JUG16" s="163"/>
      <c r="JUH16" s="163"/>
      <c r="JUI16" s="163"/>
      <c r="JUJ16" s="163"/>
      <c r="JUK16" s="163"/>
      <c r="JUL16" s="163"/>
      <c r="JUM16" s="163"/>
      <c r="JUN16" s="163"/>
      <c r="JUO16" s="163"/>
      <c r="JUP16" s="163"/>
      <c r="JUQ16" s="163"/>
      <c r="JUR16" s="163"/>
      <c r="JUS16" s="163"/>
      <c r="JUT16" s="163"/>
      <c r="JUU16" s="163"/>
      <c r="JUV16" s="163"/>
      <c r="JUW16" s="163"/>
      <c r="JUX16" s="163"/>
      <c r="JUY16" s="163"/>
      <c r="JUZ16" s="163"/>
      <c r="JVA16" s="163"/>
      <c r="JVB16" s="163"/>
      <c r="JVC16" s="163"/>
      <c r="JVD16" s="163"/>
      <c r="JVE16" s="163"/>
      <c r="JVF16" s="163"/>
      <c r="JVG16" s="163"/>
      <c r="JVH16" s="163"/>
      <c r="JVI16" s="163"/>
      <c r="JVJ16" s="163"/>
      <c r="JVK16" s="163"/>
      <c r="JVL16" s="163"/>
      <c r="JVM16" s="163"/>
      <c r="JVN16" s="163"/>
      <c r="JVO16" s="163"/>
      <c r="JVP16" s="163"/>
      <c r="JVQ16" s="163"/>
      <c r="JVR16" s="163"/>
      <c r="JVS16" s="163"/>
      <c r="JVT16" s="163"/>
      <c r="JVU16" s="163"/>
      <c r="JVV16" s="163"/>
      <c r="JVW16" s="163"/>
      <c r="JVX16" s="163"/>
      <c r="JVY16" s="163"/>
      <c r="JVZ16" s="163"/>
      <c r="JWA16" s="163"/>
      <c r="JWB16" s="163"/>
      <c r="JWC16" s="163"/>
      <c r="JWD16" s="163"/>
      <c r="JWE16" s="163"/>
      <c r="JWF16" s="163"/>
      <c r="JWG16" s="163"/>
      <c r="JWH16" s="163"/>
      <c r="JWI16" s="163"/>
      <c r="JWJ16" s="163"/>
      <c r="JWK16" s="163"/>
      <c r="JWL16" s="163"/>
      <c r="JWM16" s="163"/>
      <c r="JWN16" s="163"/>
      <c r="JWO16" s="163"/>
      <c r="JWP16" s="163"/>
      <c r="JWQ16" s="163"/>
      <c r="JWR16" s="163"/>
      <c r="JWS16" s="163"/>
      <c r="JWT16" s="163"/>
      <c r="JWU16" s="163"/>
      <c r="JWV16" s="163"/>
      <c r="JWW16" s="163"/>
      <c r="JWX16" s="163"/>
      <c r="JWY16" s="163"/>
      <c r="JWZ16" s="163"/>
      <c r="JXA16" s="163"/>
      <c r="JXB16" s="163"/>
      <c r="JXC16" s="163"/>
      <c r="JXD16" s="163"/>
      <c r="JXE16" s="163"/>
      <c r="JXF16" s="163"/>
      <c r="JXG16" s="163"/>
      <c r="JXH16" s="163"/>
      <c r="JXI16" s="163"/>
      <c r="JXJ16" s="163"/>
      <c r="JXK16" s="163"/>
      <c r="JXL16" s="163"/>
      <c r="JXM16" s="163"/>
      <c r="JXN16" s="163"/>
      <c r="JXO16" s="163"/>
      <c r="JXP16" s="163"/>
      <c r="JXQ16" s="163"/>
      <c r="JXR16" s="163"/>
      <c r="JXS16" s="163"/>
      <c r="JXT16" s="163"/>
      <c r="JXU16" s="163"/>
      <c r="JXV16" s="163"/>
      <c r="JXW16" s="163"/>
      <c r="JXX16" s="163"/>
      <c r="JXY16" s="163"/>
      <c r="JXZ16" s="163"/>
      <c r="JYA16" s="163"/>
      <c r="JYB16" s="163"/>
      <c r="JYC16" s="163"/>
      <c r="JYD16" s="163"/>
      <c r="JYE16" s="163"/>
      <c r="JYF16" s="163"/>
      <c r="JYG16" s="163"/>
      <c r="JYH16" s="163"/>
      <c r="JYI16" s="163"/>
      <c r="JYJ16" s="163"/>
      <c r="JYK16" s="163"/>
      <c r="JYL16" s="163"/>
      <c r="JYM16" s="163"/>
      <c r="JYN16" s="163"/>
      <c r="JYO16" s="163"/>
      <c r="JYP16" s="163"/>
      <c r="JYQ16" s="163"/>
      <c r="JYR16" s="163"/>
      <c r="JYS16" s="163"/>
      <c r="JYT16" s="163"/>
      <c r="JYU16" s="163"/>
      <c r="JYV16" s="163"/>
      <c r="JYW16" s="163"/>
      <c r="JYX16" s="163"/>
      <c r="JYY16" s="163"/>
      <c r="JYZ16" s="163"/>
      <c r="JZA16" s="163"/>
      <c r="JZB16" s="163"/>
      <c r="JZC16" s="163"/>
      <c r="JZD16" s="163"/>
      <c r="JZE16" s="163"/>
      <c r="JZF16" s="163"/>
      <c r="JZG16" s="163"/>
      <c r="JZH16" s="163"/>
      <c r="JZI16" s="163"/>
      <c r="JZJ16" s="163"/>
      <c r="JZK16" s="163"/>
      <c r="JZL16" s="163"/>
      <c r="JZM16" s="163"/>
      <c r="JZN16" s="163"/>
      <c r="JZO16" s="163"/>
      <c r="JZP16" s="163"/>
      <c r="JZQ16" s="163"/>
      <c r="JZR16" s="163"/>
      <c r="JZS16" s="163"/>
      <c r="JZT16" s="163"/>
      <c r="JZU16" s="163"/>
      <c r="JZV16" s="163"/>
      <c r="JZW16" s="163"/>
      <c r="JZX16" s="163"/>
      <c r="JZY16" s="163"/>
      <c r="JZZ16" s="163"/>
      <c r="KAA16" s="163"/>
      <c r="KAB16" s="163"/>
      <c r="KAC16" s="163"/>
      <c r="KAD16" s="163"/>
      <c r="KAE16" s="163"/>
      <c r="KAF16" s="163"/>
      <c r="KAG16" s="163"/>
      <c r="KAH16" s="163"/>
      <c r="KAI16" s="163"/>
      <c r="KAJ16" s="163"/>
      <c r="KAK16" s="163"/>
      <c r="KAL16" s="163"/>
      <c r="KAM16" s="163"/>
      <c r="KAN16" s="163"/>
      <c r="KAO16" s="163"/>
      <c r="KAP16" s="163"/>
      <c r="KAQ16" s="163"/>
      <c r="KAR16" s="163"/>
      <c r="KAS16" s="163"/>
      <c r="KAT16" s="163"/>
      <c r="KAU16" s="163"/>
      <c r="KAV16" s="163"/>
      <c r="KAW16" s="163"/>
      <c r="KAX16" s="163"/>
      <c r="KAY16" s="163"/>
      <c r="KAZ16" s="163"/>
      <c r="KBA16" s="163"/>
      <c r="KBB16" s="163"/>
      <c r="KBC16" s="163"/>
      <c r="KBD16" s="163"/>
      <c r="KBE16" s="163"/>
      <c r="KBF16" s="163"/>
      <c r="KBG16" s="163"/>
      <c r="KBH16" s="163"/>
      <c r="KBI16" s="163"/>
      <c r="KBJ16" s="163"/>
      <c r="KBK16" s="163"/>
      <c r="KBL16" s="163"/>
      <c r="KBM16" s="163"/>
      <c r="KBN16" s="163"/>
      <c r="KBO16" s="163"/>
      <c r="KBP16" s="163"/>
      <c r="KBQ16" s="163"/>
      <c r="KBR16" s="163"/>
      <c r="KBS16" s="163"/>
      <c r="KBT16" s="163"/>
      <c r="KBU16" s="163"/>
      <c r="KBV16" s="163"/>
      <c r="KBW16" s="163"/>
      <c r="KBX16" s="163"/>
      <c r="KBY16" s="163"/>
      <c r="KBZ16" s="163"/>
      <c r="KCA16" s="163"/>
      <c r="KCB16" s="163"/>
      <c r="KCC16" s="163"/>
      <c r="KCD16" s="163"/>
      <c r="KCE16" s="163"/>
      <c r="KCF16" s="163"/>
      <c r="KCG16" s="163"/>
      <c r="KCH16" s="163"/>
      <c r="KCI16" s="163"/>
      <c r="KCJ16" s="163"/>
      <c r="KCK16" s="163"/>
      <c r="KCL16" s="163"/>
      <c r="KCM16" s="163"/>
      <c r="KCN16" s="163"/>
      <c r="KCO16" s="163"/>
      <c r="KCP16" s="163"/>
      <c r="KCQ16" s="163"/>
      <c r="KCR16" s="163"/>
      <c r="KCS16" s="163"/>
      <c r="KCT16" s="163"/>
      <c r="KCU16" s="163"/>
      <c r="KCV16" s="163"/>
      <c r="KCW16" s="163"/>
      <c r="KCX16" s="163"/>
      <c r="KCY16" s="163"/>
      <c r="KCZ16" s="163"/>
      <c r="KDA16" s="163"/>
      <c r="KDB16" s="163"/>
      <c r="KDC16" s="163"/>
      <c r="KDD16" s="163"/>
      <c r="KDE16" s="163"/>
      <c r="KDF16" s="163"/>
      <c r="KDG16" s="163"/>
      <c r="KDH16" s="163"/>
      <c r="KDI16" s="163"/>
      <c r="KDJ16" s="163"/>
      <c r="KDK16" s="163"/>
      <c r="KDL16" s="163"/>
      <c r="KDM16" s="163"/>
      <c r="KDN16" s="163"/>
      <c r="KDO16" s="163"/>
      <c r="KDP16" s="163"/>
      <c r="KDQ16" s="163"/>
      <c r="KDR16" s="163"/>
      <c r="KDS16" s="163"/>
      <c r="KDT16" s="163"/>
      <c r="KDU16" s="163"/>
      <c r="KDV16" s="163"/>
      <c r="KDW16" s="163"/>
      <c r="KDX16" s="163"/>
      <c r="KDY16" s="163"/>
      <c r="KDZ16" s="163"/>
      <c r="KEA16" s="163"/>
      <c r="KEB16" s="163"/>
      <c r="KEC16" s="163"/>
      <c r="KED16" s="163"/>
      <c r="KEE16" s="163"/>
      <c r="KEF16" s="163"/>
      <c r="KEG16" s="163"/>
      <c r="KEH16" s="163"/>
      <c r="KEI16" s="163"/>
      <c r="KEJ16" s="163"/>
      <c r="KEK16" s="163"/>
      <c r="KEL16" s="163"/>
      <c r="KEM16" s="163"/>
      <c r="KEN16" s="163"/>
      <c r="KEO16" s="163"/>
      <c r="KEP16" s="163"/>
      <c r="KEQ16" s="163"/>
      <c r="KER16" s="163"/>
      <c r="KES16" s="163"/>
      <c r="KET16" s="163"/>
      <c r="KEU16" s="163"/>
      <c r="KEV16" s="163"/>
      <c r="KEW16" s="163"/>
      <c r="KEX16" s="163"/>
      <c r="KEY16" s="163"/>
      <c r="KEZ16" s="163"/>
      <c r="KFA16" s="163"/>
      <c r="KFB16" s="163"/>
      <c r="KFC16" s="163"/>
      <c r="KFD16" s="163"/>
      <c r="KFE16" s="163"/>
      <c r="KFF16" s="163"/>
      <c r="KFG16" s="163"/>
      <c r="KFH16" s="163"/>
      <c r="KFI16" s="163"/>
      <c r="KFJ16" s="163"/>
      <c r="KFK16" s="163"/>
      <c r="KFL16" s="163"/>
      <c r="KFM16" s="163"/>
      <c r="KFN16" s="163"/>
      <c r="KFO16" s="163"/>
      <c r="KFP16" s="163"/>
      <c r="KFQ16" s="163"/>
      <c r="KFR16" s="163"/>
      <c r="KFS16" s="163"/>
      <c r="KFT16" s="163"/>
      <c r="KFU16" s="163"/>
      <c r="KFV16" s="163"/>
      <c r="KFW16" s="163"/>
      <c r="KFX16" s="163"/>
      <c r="KFY16" s="163"/>
      <c r="KFZ16" s="163"/>
      <c r="KGA16" s="163"/>
      <c r="KGB16" s="163"/>
      <c r="KGC16" s="163"/>
      <c r="KGD16" s="163"/>
      <c r="KGE16" s="163"/>
      <c r="KGF16" s="163"/>
      <c r="KGG16" s="163"/>
      <c r="KGH16" s="163"/>
      <c r="KGI16" s="163"/>
      <c r="KGJ16" s="163"/>
      <c r="KGK16" s="163"/>
      <c r="KGL16" s="163"/>
      <c r="KGM16" s="163"/>
      <c r="KGN16" s="163"/>
      <c r="KGO16" s="163"/>
      <c r="KGP16" s="163"/>
      <c r="KGQ16" s="163"/>
      <c r="KGR16" s="163"/>
      <c r="KGS16" s="163"/>
      <c r="KGT16" s="163"/>
      <c r="KGU16" s="163"/>
      <c r="KGV16" s="163"/>
      <c r="KGW16" s="163"/>
      <c r="KGX16" s="163"/>
      <c r="KGY16" s="163"/>
      <c r="KGZ16" s="163"/>
      <c r="KHA16" s="163"/>
      <c r="KHB16" s="163"/>
      <c r="KHC16" s="163"/>
      <c r="KHD16" s="163"/>
      <c r="KHE16" s="163"/>
      <c r="KHF16" s="163"/>
      <c r="KHG16" s="163"/>
      <c r="KHH16" s="163"/>
      <c r="KHI16" s="163"/>
      <c r="KHJ16" s="163"/>
      <c r="KHK16" s="163"/>
      <c r="KHL16" s="163"/>
      <c r="KHM16" s="163"/>
      <c r="KHN16" s="163"/>
      <c r="KHO16" s="163"/>
      <c r="KHP16" s="163"/>
      <c r="KHQ16" s="163"/>
      <c r="KHR16" s="163"/>
      <c r="KHS16" s="163"/>
      <c r="KHT16" s="163"/>
      <c r="KHU16" s="163"/>
      <c r="KHV16" s="163"/>
      <c r="KHW16" s="163"/>
      <c r="KHX16" s="163"/>
      <c r="KHY16" s="163"/>
      <c r="KHZ16" s="163"/>
      <c r="KIA16" s="163"/>
      <c r="KIB16" s="163"/>
      <c r="KIC16" s="163"/>
      <c r="KID16" s="163"/>
      <c r="KIE16" s="163"/>
      <c r="KIF16" s="163"/>
      <c r="KIG16" s="163"/>
      <c r="KIH16" s="163"/>
      <c r="KII16" s="163"/>
      <c r="KIJ16" s="163"/>
      <c r="KIK16" s="163"/>
      <c r="KIL16" s="163"/>
      <c r="KIM16" s="163"/>
      <c r="KIN16" s="163"/>
      <c r="KIO16" s="163"/>
      <c r="KIP16" s="163"/>
      <c r="KIQ16" s="163"/>
      <c r="KIR16" s="163"/>
      <c r="KIS16" s="163"/>
      <c r="KIT16" s="163"/>
      <c r="KIU16" s="163"/>
      <c r="KIV16" s="163"/>
      <c r="KIW16" s="163"/>
      <c r="KIX16" s="163"/>
      <c r="KIY16" s="163"/>
      <c r="KIZ16" s="163"/>
      <c r="KJA16" s="163"/>
      <c r="KJB16" s="163"/>
      <c r="KJC16" s="163"/>
      <c r="KJD16" s="163"/>
      <c r="KJE16" s="163"/>
      <c r="KJF16" s="163"/>
      <c r="KJG16" s="163"/>
      <c r="KJH16" s="163"/>
      <c r="KJI16" s="163"/>
      <c r="KJJ16" s="163"/>
      <c r="KJK16" s="163"/>
      <c r="KJL16" s="163"/>
      <c r="KJM16" s="163"/>
      <c r="KJN16" s="163"/>
      <c r="KJO16" s="163"/>
      <c r="KJP16" s="163"/>
      <c r="KJQ16" s="163"/>
      <c r="KJR16" s="163"/>
      <c r="KJS16" s="163"/>
      <c r="KJT16" s="163"/>
      <c r="KJU16" s="163"/>
      <c r="KJV16" s="163"/>
      <c r="KJW16" s="163"/>
      <c r="KJX16" s="163"/>
      <c r="KJY16" s="163"/>
      <c r="KJZ16" s="163"/>
      <c r="KKA16" s="163"/>
      <c r="KKB16" s="163"/>
      <c r="KKC16" s="163"/>
      <c r="KKD16" s="163"/>
      <c r="KKE16" s="163"/>
      <c r="KKF16" s="163"/>
      <c r="KKG16" s="163"/>
      <c r="KKH16" s="163"/>
      <c r="KKI16" s="163"/>
      <c r="KKJ16" s="163"/>
      <c r="KKK16" s="163"/>
      <c r="KKL16" s="163"/>
      <c r="KKM16" s="163"/>
      <c r="KKN16" s="163"/>
      <c r="KKO16" s="163"/>
      <c r="KKP16" s="163"/>
      <c r="KKQ16" s="163"/>
      <c r="KKR16" s="163"/>
      <c r="KKS16" s="163"/>
      <c r="KKT16" s="163"/>
      <c r="KKU16" s="163"/>
      <c r="KKV16" s="163"/>
      <c r="KKW16" s="163"/>
      <c r="KKX16" s="163"/>
      <c r="KKY16" s="163"/>
      <c r="KKZ16" s="163"/>
      <c r="KLA16" s="163"/>
      <c r="KLB16" s="163"/>
      <c r="KLC16" s="163"/>
      <c r="KLD16" s="163"/>
      <c r="KLE16" s="163"/>
      <c r="KLF16" s="163"/>
      <c r="KLG16" s="163"/>
      <c r="KLH16" s="163"/>
      <c r="KLI16" s="163"/>
      <c r="KLJ16" s="163"/>
      <c r="KLK16" s="163"/>
      <c r="KLL16" s="163"/>
      <c r="KLM16" s="163"/>
      <c r="KLN16" s="163"/>
      <c r="KLO16" s="163"/>
      <c r="KLP16" s="163"/>
      <c r="KLQ16" s="163"/>
      <c r="KLR16" s="163"/>
      <c r="KLS16" s="163"/>
      <c r="KLT16" s="163"/>
      <c r="KLU16" s="163"/>
      <c r="KLV16" s="163"/>
      <c r="KLW16" s="163"/>
      <c r="KLX16" s="163"/>
      <c r="KLY16" s="163"/>
      <c r="KLZ16" s="163"/>
      <c r="KMA16" s="163"/>
      <c r="KMB16" s="163"/>
      <c r="KMC16" s="163"/>
      <c r="KMD16" s="163"/>
      <c r="KME16" s="163"/>
      <c r="KMF16" s="163"/>
      <c r="KMG16" s="163"/>
      <c r="KMH16" s="163"/>
      <c r="KMI16" s="163"/>
      <c r="KMJ16" s="163"/>
      <c r="KMK16" s="163"/>
      <c r="KML16" s="163"/>
      <c r="KMM16" s="163"/>
      <c r="KMN16" s="163"/>
      <c r="KMO16" s="163"/>
      <c r="KMP16" s="163"/>
      <c r="KMQ16" s="163"/>
      <c r="KMR16" s="163"/>
      <c r="KMS16" s="163"/>
      <c r="KMT16" s="163"/>
      <c r="KMU16" s="163"/>
      <c r="KMV16" s="163"/>
      <c r="KMW16" s="163"/>
      <c r="KMX16" s="163"/>
      <c r="KMY16" s="163"/>
      <c r="KMZ16" s="163"/>
      <c r="KNA16" s="163"/>
      <c r="KNB16" s="163"/>
      <c r="KNC16" s="163"/>
      <c r="KND16" s="163"/>
      <c r="KNE16" s="163"/>
      <c r="KNF16" s="163"/>
      <c r="KNG16" s="163"/>
      <c r="KNH16" s="163"/>
      <c r="KNI16" s="163"/>
      <c r="KNJ16" s="163"/>
      <c r="KNK16" s="163"/>
      <c r="KNL16" s="163"/>
      <c r="KNM16" s="163"/>
      <c r="KNN16" s="163"/>
      <c r="KNO16" s="163"/>
      <c r="KNP16" s="163"/>
      <c r="KNQ16" s="163"/>
      <c r="KNR16" s="163"/>
      <c r="KNS16" s="163"/>
      <c r="KNT16" s="163"/>
      <c r="KNU16" s="163"/>
      <c r="KNV16" s="163"/>
      <c r="KNW16" s="163"/>
      <c r="KNX16" s="163"/>
      <c r="KNY16" s="163"/>
      <c r="KNZ16" s="163"/>
      <c r="KOA16" s="163"/>
      <c r="KOB16" s="163"/>
      <c r="KOC16" s="163"/>
      <c r="KOD16" s="163"/>
      <c r="KOE16" s="163"/>
      <c r="KOF16" s="163"/>
      <c r="KOG16" s="163"/>
      <c r="KOH16" s="163"/>
      <c r="KOI16" s="163"/>
      <c r="KOJ16" s="163"/>
      <c r="KOK16" s="163"/>
      <c r="KOL16" s="163"/>
      <c r="KOM16" s="163"/>
      <c r="KON16" s="163"/>
      <c r="KOO16" s="163"/>
      <c r="KOP16" s="163"/>
      <c r="KOQ16" s="163"/>
      <c r="KOR16" s="163"/>
      <c r="KOS16" s="163"/>
      <c r="KOT16" s="163"/>
      <c r="KOU16" s="163"/>
      <c r="KOV16" s="163"/>
      <c r="KOW16" s="163"/>
      <c r="KOX16" s="163"/>
      <c r="KOY16" s="163"/>
      <c r="KOZ16" s="163"/>
      <c r="KPA16" s="163"/>
      <c r="KPB16" s="163"/>
      <c r="KPC16" s="163"/>
      <c r="KPD16" s="163"/>
      <c r="KPE16" s="163"/>
      <c r="KPF16" s="163"/>
      <c r="KPG16" s="163"/>
      <c r="KPH16" s="163"/>
      <c r="KPI16" s="163"/>
      <c r="KPJ16" s="163"/>
      <c r="KPK16" s="163"/>
      <c r="KPL16" s="163"/>
      <c r="KPM16" s="163"/>
      <c r="KPN16" s="163"/>
      <c r="KPO16" s="163"/>
      <c r="KPP16" s="163"/>
      <c r="KPQ16" s="163"/>
      <c r="KPR16" s="163"/>
      <c r="KPS16" s="163"/>
      <c r="KPT16" s="163"/>
      <c r="KPU16" s="163"/>
      <c r="KPV16" s="163"/>
      <c r="KPW16" s="163"/>
      <c r="KPX16" s="163"/>
      <c r="KPY16" s="163"/>
      <c r="KPZ16" s="163"/>
      <c r="KQA16" s="163"/>
      <c r="KQB16" s="163"/>
      <c r="KQC16" s="163"/>
      <c r="KQD16" s="163"/>
      <c r="KQE16" s="163"/>
      <c r="KQF16" s="163"/>
      <c r="KQG16" s="163"/>
      <c r="KQH16" s="163"/>
      <c r="KQI16" s="163"/>
      <c r="KQJ16" s="163"/>
      <c r="KQK16" s="163"/>
      <c r="KQL16" s="163"/>
      <c r="KQM16" s="163"/>
      <c r="KQN16" s="163"/>
      <c r="KQO16" s="163"/>
      <c r="KQP16" s="163"/>
      <c r="KQQ16" s="163"/>
      <c r="KQR16" s="163"/>
      <c r="KQS16" s="163"/>
      <c r="KQT16" s="163"/>
      <c r="KQU16" s="163"/>
      <c r="KQV16" s="163"/>
      <c r="KQW16" s="163"/>
      <c r="KQX16" s="163"/>
      <c r="KQY16" s="163"/>
      <c r="KQZ16" s="163"/>
      <c r="KRA16" s="163"/>
      <c r="KRB16" s="163"/>
      <c r="KRC16" s="163"/>
      <c r="KRD16" s="163"/>
      <c r="KRE16" s="163"/>
      <c r="KRF16" s="163"/>
      <c r="KRG16" s="163"/>
      <c r="KRH16" s="163"/>
      <c r="KRI16" s="163"/>
      <c r="KRJ16" s="163"/>
      <c r="KRK16" s="163"/>
      <c r="KRL16" s="163"/>
      <c r="KRM16" s="163"/>
      <c r="KRN16" s="163"/>
      <c r="KRO16" s="163"/>
      <c r="KRP16" s="163"/>
      <c r="KRQ16" s="163"/>
      <c r="KRR16" s="163"/>
      <c r="KRS16" s="163"/>
      <c r="KRT16" s="163"/>
      <c r="KRU16" s="163"/>
      <c r="KRV16" s="163"/>
      <c r="KRW16" s="163"/>
      <c r="KRX16" s="163"/>
      <c r="KRY16" s="163"/>
      <c r="KRZ16" s="163"/>
      <c r="KSA16" s="163"/>
      <c r="KSB16" s="163"/>
      <c r="KSC16" s="163"/>
      <c r="KSD16" s="163"/>
      <c r="KSE16" s="163"/>
      <c r="KSF16" s="163"/>
      <c r="KSG16" s="163"/>
      <c r="KSH16" s="163"/>
      <c r="KSI16" s="163"/>
      <c r="KSJ16" s="163"/>
      <c r="KSK16" s="163"/>
      <c r="KSL16" s="163"/>
      <c r="KSM16" s="163"/>
      <c r="KSN16" s="163"/>
      <c r="KSO16" s="163"/>
      <c r="KSP16" s="163"/>
      <c r="KSQ16" s="163"/>
      <c r="KSR16" s="163"/>
      <c r="KSS16" s="163"/>
      <c r="KST16" s="163"/>
      <c r="KSU16" s="163"/>
      <c r="KSV16" s="163"/>
      <c r="KSW16" s="163"/>
      <c r="KSX16" s="163"/>
      <c r="KSY16" s="163"/>
      <c r="KSZ16" s="163"/>
      <c r="KTA16" s="163"/>
      <c r="KTB16" s="163"/>
      <c r="KTC16" s="163"/>
      <c r="KTD16" s="163"/>
      <c r="KTE16" s="163"/>
      <c r="KTF16" s="163"/>
      <c r="KTG16" s="163"/>
      <c r="KTH16" s="163"/>
      <c r="KTI16" s="163"/>
      <c r="KTJ16" s="163"/>
      <c r="KTK16" s="163"/>
      <c r="KTL16" s="163"/>
      <c r="KTM16" s="163"/>
      <c r="KTN16" s="163"/>
      <c r="KTO16" s="163"/>
      <c r="KTP16" s="163"/>
      <c r="KTQ16" s="163"/>
      <c r="KTR16" s="163"/>
      <c r="KTS16" s="163"/>
      <c r="KTT16" s="163"/>
      <c r="KTU16" s="163"/>
      <c r="KTV16" s="163"/>
      <c r="KTW16" s="163"/>
      <c r="KTX16" s="163"/>
      <c r="KTY16" s="163"/>
      <c r="KTZ16" s="163"/>
      <c r="KUA16" s="163"/>
      <c r="KUB16" s="163"/>
      <c r="KUC16" s="163"/>
      <c r="KUD16" s="163"/>
      <c r="KUE16" s="163"/>
      <c r="KUF16" s="163"/>
      <c r="KUG16" s="163"/>
      <c r="KUH16" s="163"/>
      <c r="KUI16" s="163"/>
      <c r="KUJ16" s="163"/>
      <c r="KUK16" s="163"/>
      <c r="KUL16" s="163"/>
      <c r="KUM16" s="163"/>
      <c r="KUN16" s="163"/>
      <c r="KUO16" s="163"/>
      <c r="KUP16" s="163"/>
      <c r="KUQ16" s="163"/>
      <c r="KUR16" s="163"/>
      <c r="KUS16" s="163"/>
      <c r="KUT16" s="163"/>
      <c r="KUU16" s="163"/>
      <c r="KUV16" s="163"/>
      <c r="KUW16" s="163"/>
      <c r="KUX16" s="163"/>
      <c r="KUY16" s="163"/>
      <c r="KUZ16" s="163"/>
      <c r="KVA16" s="163"/>
      <c r="KVB16" s="163"/>
      <c r="KVC16" s="163"/>
      <c r="KVD16" s="163"/>
      <c r="KVE16" s="163"/>
      <c r="KVF16" s="163"/>
      <c r="KVG16" s="163"/>
      <c r="KVH16" s="163"/>
      <c r="KVI16" s="163"/>
      <c r="KVJ16" s="163"/>
      <c r="KVK16" s="163"/>
      <c r="KVL16" s="163"/>
      <c r="KVM16" s="163"/>
      <c r="KVN16" s="163"/>
      <c r="KVO16" s="163"/>
      <c r="KVP16" s="163"/>
      <c r="KVQ16" s="163"/>
      <c r="KVR16" s="163"/>
      <c r="KVS16" s="163"/>
      <c r="KVT16" s="163"/>
      <c r="KVU16" s="163"/>
      <c r="KVV16" s="163"/>
      <c r="KVW16" s="163"/>
      <c r="KVX16" s="163"/>
      <c r="KVY16" s="163"/>
      <c r="KVZ16" s="163"/>
      <c r="KWA16" s="163"/>
      <c r="KWB16" s="163"/>
      <c r="KWC16" s="163"/>
      <c r="KWD16" s="163"/>
      <c r="KWE16" s="163"/>
      <c r="KWF16" s="163"/>
      <c r="KWG16" s="163"/>
      <c r="KWH16" s="163"/>
      <c r="KWI16" s="163"/>
      <c r="KWJ16" s="163"/>
      <c r="KWK16" s="163"/>
      <c r="KWL16" s="163"/>
      <c r="KWM16" s="163"/>
      <c r="KWN16" s="163"/>
      <c r="KWO16" s="163"/>
      <c r="KWP16" s="163"/>
      <c r="KWQ16" s="163"/>
      <c r="KWR16" s="163"/>
      <c r="KWS16" s="163"/>
      <c r="KWT16" s="163"/>
      <c r="KWU16" s="163"/>
      <c r="KWV16" s="163"/>
      <c r="KWW16" s="163"/>
      <c r="KWX16" s="163"/>
      <c r="KWY16" s="163"/>
      <c r="KWZ16" s="163"/>
      <c r="KXA16" s="163"/>
      <c r="KXB16" s="163"/>
      <c r="KXC16" s="163"/>
      <c r="KXD16" s="163"/>
      <c r="KXE16" s="163"/>
      <c r="KXF16" s="163"/>
      <c r="KXG16" s="163"/>
      <c r="KXH16" s="163"/>
      <c r="KXI16" s="163"/>
      <c r="KXJ16" s="163"/>
      <c r="KXK16" s="163"/>
      <c r="KXL16" s="163"/>
      <c r="KXM16" s="163"/>
      <c r="KXN16" s="163"/>
      <c r="KXO16" s="163"/>
      <c r="KXP16" s="163"/>
      <c r="KXQ16" s="163"/>
      <c r="KXR16" s="163"/>
      <c r="KXS16" s="163"/>
      <c r="KXT16" s="163"/>
      <c r="KXU16" s="163"/>
      <c r="KXV16" s="163"/>
      <c r="KXW16" s="163"/>
      <c r="KXX16" s="163"/>
      <c r="KXY16" s="163"/>
      <c r="KXZ16" s="163"/>
      <c r="KYA16" s="163"/>
      <c r="KYB16" s="163"/>
      <c r="KYC16" s="163"/>
      <c r="KYD16" s="163"/>
      <c r="KYE16" s="163"/>
      <c r="KYF16" s="163"/>
      <c r="KYG16" s="163"/>
      <c r="KYH16" s="163"/>
      <c r="KYI16" s="163"/>
      <c r="KYJ16" s="163"/>
      <c r="KYK16" s="163"/>
      <c r="KYL16" s="163"/>
      <c r="KYM16" s="163"/>
      <c r="KYN16" s="163"/>
      <c r="KYO16" s="163"/>
      <c r="KYP16" s="163"/>
      <c r="KYQ16" s="163"/>
      <c r="KYR16" s="163"/>
      <c r="KYS16" s="163"/>
      <c r="KYT16" s="163"/>
      <c r="KYU16" s="163"/>
      <c r="KYV16" s="163"/>
      <c r="KYW16" s="163"/>
      <c r="KYX16" s="163"/>
      <c r="KYY16" s="163"/>
      <c r="KYZ16" s="163"/>
      <c r="KZA16" s="163"/>
      <c r="KZB16" s="163"/>
      <c r="KZC16" s="163"/>
      <c r="KZD16" s="163"/>
      <c r="KZE16" s="163"/>
      <c r="KZF16" s="163"/>
      <c r="KZG16" s="163"/>
      <c r="KZH16" s="163"/>
      <c r="KZI16" s="163"/>
      <c r="KZJ16" s="163"/>
      <c r="KZK16" s="163"/>
      <c r="KZL16" s="163"/>
      <c r="KZM16" s="163"/>
      <c r="KZN16" s="163"/>
      <c r="KZO16" s="163"/>
      <c r="KZP16" s="163"/>
      <c r="KZQ16" s="163"/>
      <c r="KZR16" s="163"/>
      <c r="KZS16" s="163"/>
      <c r="KZT16" s="163"/>
      <c r="KZU16" s="163"/>
      <c r="KZV16" s="163"/>
      <c r="KZW16" s="163"/>
      <c r="KZX16" s="163"/>
      <c r="KZY16" s="163"/>
      <c r="KZZ16" s="163"/>
      <c r="LAA16" s="163"/>
      <c r="LAB16" s="163"/>
      <c r="LAC16" s="163"/>
      <c r="LAD16" s="163"/>
      <c r="LAE16" s="163"/>
      <c r="LAF16" s="163"/>
      <c r="LAG16" s="163"/>
      <c r="LAH16" s="163"/>
      <c r="LAI16" s="163"/>
      <c r="LAJ16" s="163"/>
      <c r="LAK16" s="163"/>
      <c r="LAL16" s="163"/>
      <c r="LAM16" s="163"/>
      <c r="LAN16" s="163"/>
      <c r="LAO16" s="163"/>
      <c r="LAP16" s="163"/>
      <c r="LAQ16" s="163"/>
      <c r="LAR16" s="163"/>
      <c r="LAS16" s="163"/>
      <c r="LAT16" s="163"/>
      <c r="LAU16" s="163"/>
      <c r="LAV16" s="163"/>
      <c r="LAW16" s="163"/>
      <c r="LAX16" s="163"/>
      <c r="LAY16" s="163"/>
      <c r="LAZ16" s="163"/>
      <c r="LBA16" s="163"/>
      <c r="LBB16" s="163"/>
      <c r="LBC16" s="163"/>
      <c r="LBD16" s="163"/>
      <c r="LBE16" s="163"/>
      <c r="LBF16" s="163"/>
      <c r="LBG16" s="163"/>
      <c r="LBH16" s="163"/>
      <c r="LBI16" s="163"/>
      <c r="LBJ16" s="163"/>
      <c r="LBK16" s="163"/>
      <c r="LBL16" s="163"/>
      <c r="LBM16" s="163"/>
      <c r="LBN16" s="163"/>
      <c r="LBO16" s="163"/>
      <c r="LBP16" s="163"/>
      <c r="LBQ16" s="163"/>
      <c r="LBR16" s="163"/>
      <c r="LBS16" s="163"/>
      <c r="LBT16" s="163"/>
      <c r="LBU16" s="163"/>
      <c r="LBV16" s="163"/>
      <c r="LBW16" s="163"/>
      <c r="LBX16" s="163"/>
      <c r="LBY16" s="163"/>
      <c r="LBZ16" s="163"/>
      <c r="LCA16" s="163"/>
      <c r="LCB16" s="163"/>
      <c r="LCC16" s="163"/>
      <c r="LCD16" s="163"/>
      <c r="LCE16" s="163"/>
      <c r="LCF16" s="163"/>
      <c r="LCG16" s="163"/>
      <c r="LCH16" s="163"/>
      <c r="LCI16" s="163"/>
      <c r="LCJ16" s="163"/>
      <c r="LCK16" s="163"/>
      <c r="LCL16" s="163"/>
      <c r="LCM16" s="163"/>
      <c r="LCN16" s="163"/>
      <c r="LCO16" s="163"/>
      <c r="LCP16" s="163"/>
      <c r="LCQ16" s="163"/>
      <c r="LCR16" s="163"/>
      <c r="LCS16" s="163"/>
      <c r="LCT16" s="163"/>
      <c r="LCU16" s="163"/>
      <c r="LCV16" s="163"/>
      <c r="LCW16" s="163"/>
      <c r="LCX16" s="163"/>
      <c r="LCY16" s="163"/>
      <c r="LCZ16" s="163"/>
      <c r="LDA16" s="163"/>
      <c r="LDB16" s="163"/>
      <c r="LDC16" s="163"/>
      <c r="LDD16" s="163"/>
      <c r="LDE16" s="163"/>
      <c r="LDF16" s="163"/>
      <c r="LDG16" s="163"/>
      <c r="LDH16" s="163"/>
      <c r="LDI16" s="163"/>
      <c r="LDJ16" s="163"/>
      <c r="LDK16" s="163"/>
      <c r="LDL16" s="163"/>
      <c r="LDM16" s="163"/>
      <c r="LDN16" s="163"/>
      <c r="LDO16" s="163"/>
      <c r="LDP16" s="163"/>
      <c r="LDQ16" s="163"/>
      <c r="LDR16" s="163"/>
      <c r="LDS16" s="163"/>
      <c r="LDT16" s="163"/>
      <c r="LDU16" s="163"/>
      <c r="LDV16" s="163"/>
      <c r="LDW16" s="163"/>
      <c r="LDX16" s="163"/>
      <c r="LDY16" s="163"/>
      <c r="LDZ16" s="163"/>
      <c r="LEA16" s="163"/>
      <c r="LEB16" s="163"/>
      <c r="LEC16" s="163"/>
      <c r="LED16" s="163"/>
      <c r="LEE16" s="163"/>
      <c r="LEF16" s="163"/>
      <c r="LEG16" s="163"/>
      <c r="LEH16" s="163"/>
      <c r="LEI16" s="163"/>
      <c r="LEJ16" s="163"/>
      <c r="LEK16" s="163"/>
      <c r="LEL16" s="163"/>
      <c r="LEM16" s="163"/>
      <c r="LEN16" s="163"/>
      <c r="LEO16" s="163"/>
      <c r="LEP16" s="163"/>
      <c r="LEQ16" s="163"/>
      <c r="LER16" s="163"/>
      <c r="LES16" s="163"/>
      <c r="LET16" s="163"/>
      <c r="LEU16" s="163"/>
      <c r="LEV16" s="163"/>
      <c r="LEW16" s="163"/>
      <c r="LEX16" s="163"/>
      <c r="LEY16" s="163"/>
      <c r="LEZ16" s="163"/>
      <c r="LFA16" s="163"/>
      <c r="LFB16" s="163"/>
      <c r="LFC16" s="163"/>
      <c r="LFD16" s="163"/>
      <c r="LFE16" s="163"/>
      <c r="LFF16" s="163"/>
      <c r="LFG16" s="163"/>
      <c r="LFH16" s="163"/>
      <c r="LFI16" s="163"/>
      <c r="LFJ16" s="163"/>
      <c r="LFK16" s="163"/>
      <c r="LFL16" s="163"/>
      <c r="LFM16" s="163"/>
      <c r="LFN16" s="163"/>
      <c r="LFO16" s="163"/>
      <c r="LFP16" s="163"/>
      <c r="LFQ16" s="163"/>
      <c r="LFR16" s="163"/>
      <c r="LFS16" s="163"/>
      <c r="LFT16" s="163"/>
      <c r="LFU16" s="163"/>
      <c r="LFV16" s="163"/>
      <c r="LFW16" s="163"/>
      <c r="LFX16" s="163"/>
      <c r="LFY16" s="163"/>
      <c r="LFZ16" s="163"/>
      <c r="LGA16" s="163"/>
      <c r="LGB16" s="163"/>
      <c r="LGC16" s="163"/>
      <c r="LGD16" s="163"/>
      <c r="LGE16" s="163"/>
      <c r="LGF16" s="163"/>
      <c r="LGG16" s="163"/>
      <c r="LGH16" s="163"/>
      <c r="LGI16" s="163"/>
      <c r="LGJ16" s="163"/>
      <c r="LGK16" s="163"/>
      <c r="LGL16" s="163"/>
      <c r="LGM16" s="163"/>
      <c r="LGN16" s="163"/>
      <c r="LGO16" s="163"/>
      <c r="LGP16" s="163"/>
      <c r="LGQ16" s="163"/>
      <c r="LGR16" s="163"/>
      <c r="LGS16" s="163"/>
      <c r="LGT16" s="163"/>
      <c r="LGU16" s="163"/>
      <c r="LGV16" s="163"/>
      <c r="LGW16" s="163"/>
      <c r="LGX16" s="163"/>
      <c r="LGY16" s="163"/>
      <c r="LGZ16" s="163"/>
      <c r="LHA16" s="163"/>
      <c r="LHB16" s="163"/>
      <c r="LHC16" s="163"/>
      <c r="LHD16" s="163"/>
      <c r="LHE16" s="163"/>
      <c r="LHF16" s="163"/>
      <c r="LHG16" s="163"/>
      <c r="LHH16" s="163"/>
      <c r="LHI16" s="163"/>
      <c r="LHJ16" s="163"/>
      <c r="LHK16" s="163"/>
      <c r="LHL16" s="163"/>
      <c r="LHM16" s="163"/>
      <c r="LHN16" s="163"/>
      <c r="LHO16" s="163"/>
      <c r="LHP16" s="163"/>
      <c r="LHQ16" s="163"/>
      <c r="LHR16" s="163"/>
      <c r="LHS16" s="163"/>
      <c r="LHT16" s="163"/>
      <c r="LHU16" s="163"/>
      <c r="LHV16" s="163"/>
      <c r="LHW16" s="163"/>
      <c r="LHX16" s="163"/>
      <c r="LHY16" s="163"/>
      <c r="LHZ16" s="163"/>
      <c r="LIA16" s="163"/>
      <c r="LIB16" s="163"/>
      <c r="LIC16" s="163"/>
      <c r="LID16" s="163"/>
      <c r="LIE16" s="163"/>
      <c r="LIF16" s="163"/>
      <c r="LIG16" s="163"/>
      <c r="LIH16" s="163"/>
      <c r="LII16" s="163"/>
      <c r="LIJ16" s="163"/>
      <c r="LIK16" s="163"/>
      <c r="LIL16" s="163"/>
      <c r="LIM16" s="163"/>
      <c r="LIN16" s="163"/>
      <c r="LIO16" s="163"/>
      <c r="LIP16" s="163"/>
      <c r="LIQ16" s="163"/>
      <c r="LIR16" s="163"/>
      <c r="LIS16" s="163"/>
      <c r="LIT16" s="163"/>
      <c r="LIU16" s="163"/>
      <c r="LIV16" s="163"/>
      <c r="LIW16" s="163"/>
      <c r="LIX16" s="163"/>
      <c r="LIY16" s="163"/>
      <c r="LIZ16" s="163"/>
      <c r="LJA16" s="163"/>
      <c r="LJB16" s="163"/>
      <c r="LJC16" s="163"/>
      <c r="LJD16" s="163"/>
      <c r="LJE16" s="163"/>
      <c r="LJF16" s="163"/>
      <c r="LJG16" s="163"/>
      <c r="LJH16" s="163"/>
      <c r="LJI16" s="163"/>
      <c r="LJJ16" s="163"/>
      <c r="LJK16" s="163"/>
      <c r="LJL16" s="163"/>
      <c r="LJM16" s="163"/>
      <c r="LJN16" s="163"/>
      <c r="LJO16" s="163"/>
      <c r="LJP16" s="163"/>
      <c r="LJQ16" s="163"/>
      <c r="LJR16" s="163"/>
      <c r="LJS16" s="163"/>
      <c r="LJT16" s="163"/>
      <c r="LJU16" s="163"/>
      <c r="LJV16" s="163"/>
      <c r="LJW16" s="163"/>
      <c r="LJX16" s="163"/>
      <c r="LJY16" s="163"/>
      <c r="LJZ16" s="163"/>
      <c r="LKA16" s="163"/>
      <c r="LKB16" s="163"/>
      <c r="LKC16" s="163"/>
      <c r="LKD16" s="163"/>
      <c r="LKE16" s="163"/>
      <c r="LKF16" s="163"/>
      <c r="LKG16" s="163"/>
      <c r="LKH16" s="163"/>
      <c r="LKI16" s="163"/>
      <c r="LKJ16" s="163"/>
      <c r="LKK16" s="163"/>
      <c r="LKL16" s="163"/>
      <c r="LKM16" s="163"/>
      <c r="LKN16" s="163"/>
      <c r="LKO16" s="163"/>
      <c r="LKP16" s="163"/>
      <c r="LKQ16" s="163"/>
      <c r="LKR16" s="163"/>
      <c r="LKS16" s="163"/>
      <c r="LKT16" s="163"/>
      <c r="LKU16" s="163"/>
      <c r="LKV16" s="163"/>
      <c r="LKW16" s="163"/>
      <c r="LKX16" s="163"/>
      <c r="LKY16" s="163"/>
      <c r="LKZ16" s="163"/>
      <c r="LLA16" s="163"/>
      <c r="LLB16" s="163"/>
      <c r="LLC16" s="163"/>
      <c r="LLD16" s="163"/>
      <c r="LLE16" s="163"/>
      <c r="LLF16" s="163"/>
      <c r="LLG16" s="163"/>
      <c r="LLH16" s="163"/>
      <c r="LLI16" s="163"/>
      <c r="LLJ16" s="163"/>
      <c r="LLK16" s="163"/>
      <c r="LLL16" s="163"/>
      <c r="LLM16" s="163"/>
      <c r="LLN16" s="163"/>
      <c r="LLO16" s="163"/>
      <c r="LLP16" s="163"/>
      <c r="LLQ16" s="163"/>
      <c r="LLR16" s="163"/>
      <c r="LLS16" s="163"/>
      <c r="LLT16" s="163"/>
      <c r="LLU16" s="163"/>
      <c r="LLV16" s="163"/>
      <c r="LLW16" s="163"/>
      <c r="LLX16" s="163"/>
      <c r="LLY16" s="163"/>
      <c r="LLZ16" s="163"/>
      <c r="LMA16" s="163"/>
      <c r="LMB16" s="163"/>
      <c r="LMC16" s="163"/>
      <c r="LMD16" s="163"/>
      <c r="LME16" s="163"/>
      <c r="LMF16" s="163"/>
      <c r="LMG16" s="163"/>
      <c r="LMH16" s="163"/>
      <c r="LMI16" s="163"/>
      <c r="LMJ16" s="163"/>
      <c r="LMK16" s="163"/>
      <c r="LML16" s="163"/>
      <c r="LMM16" s="163"/>
      <c r="LMN16" s="163"/>
      <c r="LMO16" s="163"/>
      <c r="LMP16" s="163"/>
      <c r="LMQ16" s="163"/>
      <c r="LMR16" s="163"/>
      <c r="LMS16" s="163"/>
      <c r="LMT16" s="163"/>
      <c r="LMU16" s="163"/>
      <c r="LMV16" s="163"/>
      <c r="LMW16" s="163"/>
      <c r="LMX16" s="163"/>
      <c r="LMY16" s="163"/>
      <c r="LMZ16" s="163"/>
      <c r="LNA16" s="163"/>
      <c r="LNB16" s="163"/>
      <c r="LNC16" s="163"/>
      <c r="LND16" s="163"/>
      <c r="LNE16" s="163"/>
      <c r="LNF16" s="163"/>
      <c r="LNG16" s="163"/>
      <c r="LNH16" s="163"/>
      <c r="LNI16" s="163"/>
      <c r="LNJ16" s="163"/>
      <c r="LNK16" s="163"/>
      <c r="LNL16" s="163"/>
      <c r="LNM16" s="163"/>
      <c r="LNN16" s="163"/>
      <c r="LNO16" s="163"/>
      <c r="LNP16" s="163"/>
      <c r="LNQ16" s="163"/>
      <c r="LNR16" s="163"/>
      <c r="LNS16" s="163"/>
      <c r="LNT16" s="163"/>
      <c r="LNU16" s="163"/>
      <c r="LNV16" s="163"/>
      <c r="LNW16" s="163"/>
      <c r="LNX16" s="163"/>
      <c r="LNY16" s="163"/>
      <c r="LNZ16" s="163"/>
      <c r="LOA16" s="163"/>
      <c r="LOB16" s="163"/>
      <c r="LOC16" s="163"/>
      <c r="LOD16" s="163"/>
      <c r="LOE16" s="163"/>
      <c r="LOF16" s="163"/>
      <c r="LOG16" s="163"/>
      <c r="LOH16" s="163"/>
      <c r="LOI16" s="163"/>
      <c r="LOJ16" s="163"/>
      <c r="LOK16" s="163"/>
      <c r="LOL16" s="163"/>
      <c r="LOM16" s="163"/>
      <c r="LON16" s="163"/>
      <c r="LOO16" s="163"/>
      <c r="LOP16" s="163"/>
      <c r="LOQ16" s="163"/>
      <c r="LOR16" s="163"/>
      <c r="LOS16" s="163"/>
      <c r="LOT16" s="163"/>
      <c r="LOU16" s="163"/>
      <c r="LOV16" s="163"/>
      <c r="LOW16" s="163"/>
      <c r="LOX16" s="163"/>
      <c r="LOY16" s="163"/>
      <c r="LOZ16" s="163"/>
      <c r="LPA16" s="163"/>
      <c r="LPB16" s="163"/>
      <c r="LPC16" s="163"/>
      <c r="LPD16" s="163"/>
      <c r="LPE16" s="163"/>
      <c r="LPF16" s="163"/>
      <c r="LPG16" s="163"/>
      <c r="LPH16" s="163"/>
      <c r="LPI16" s="163"/>
      <c r="LPJ16" s="163"/>
      <c r="LPK16" s="163"/>
      <c r="LPL16" s="163"/>
      <c r="LPM16" s="163"/>
      <c r="LPN16" s="163"/>
      <c r="LPO16" s="163"/>
      <c r="LPP16" s="163"/>
      <c r="LPQ16" s="163"/>
      <c r="LPR16" s="163"/>
      <c r="LPS16" s="163"/>
      <c r="LPT16" s="163"/>
      <c r="LPU16" s="163"/>
      <c r="LPV16" s="163"/>
      <c r="LPW16" s="163"/>
      <c r="LPX16" s="163"/>
      <c r="LPY16" s="163"/>
      <c r="LPZ16" s="163"/>
      <c r="LQA16" s="163"/>
      <c r="LQB16" s="163"/>
      <c r="LQC16" s="163"/>
      <c r="LQD16" s="163"/>
      <c r="LQE16" s="163"/>
      <c r="LQF16" s="163"/>
      <c r="LQG16" s="163"/>
      <c r="LQH16" s="163"/>
      <c r="LQI16" s="163"/>
      <c r="LQJ16" s="163"/>
      <c r="LQK16" s="163"/>
      <c r="LQL16" s="163"/>
      <c r="LQM16" s="163"/>
      <c r="LQN16" s="163"/>
      <c r="LQO16" s="163"/>
      <c r="LQP16" s="163"/>
      <c r="LQQ16" s="163"/>
      <c r="LQR16" s="163"/>
      <c r="LQS16" s="163"/>
      <c r="LQT16" s="163"/>
      <c r="LQU16" s="163"/>
      <c r="LQV16" s="163"/>
      <c r="LQW16" s="163"/>
      <c r="LQX16" s="163"/>
      <c r="LQY16" s="163"/>
      <c r="LQZ16" s="163"/>
      <c r="LRA16" s="163"/>
      <c r="LRB16" s="163"/>
      <c r="LRC16" s="163"/>
      <c r="LRD16" s="163"/>
      <c r="LRE16" s="163"/>
      <c r="LRF16" s="163"/>
      <c r="LRG16" s="163"/>
      <c r="LRH16" s="163"/>
      <c r="LRI16" s="163"/>
      <c r="LRJ16" s="163"/>
      <c r="LRK16" s="163"/>
      <c r="LRL16" s="163"/>
      <c r="LRM16" s="163"/>
      <c r="LRN16" s="163"/>
      <c r="LRO16" s="163"/>
      <c r="LRP16" s="163"/>
      <c r="LRQ16" s="163"/>
      <c r="LRR16" s="163"/>
      <c r="LRS16" s="163"/>
      <c r="LRT16" s="163"/>
      <c r="LRU16" s="163"/>
      <c r="LRV16" s="163"/>
      <c r="LRW16" s="163"/>
      <c r="LRX16" s="163"/>
      <c r="LRY16" s="163"/>
      <c r="LRZ16" s="163"/>
      <c r="LSA16" s="163"/>
      <c r="LSB16" s="163"/>
      <c r="LSC16" s="163"/>
      <c r="LSD16" s="163"/>
      <c r="LSE16" s="163"/>
      <c r="LSF16" s="163"/>
      <c r="LSG16" s="163"/>
      <c r="LSH16" s="163"/>
      <c r="LSI16" s="163"/>
      <c r="LSJ16" s="163"/>
      <c r="LSK16" s="163"/>
      <c r="LSL16" s="163"/>
      <c r="LSM16" s="163"/>
      <c r="LSN16" s="163"/>
      <c r="LSO16" s="163"/>
      <c r="LSP16" s="163"/>
      <c r="LSQ16" s="163"/>
      <c r="LSR16" s="163"/>
      <c r="LSS16" s="163"/>
      <c r="LST16" s="163"/>
      <c r="LSU16" s="163"/>
      <c r="LSV16" s="163"/>
      <c r="LSW16" s="163"/>
      <c r="LSX16" s="163"/>
      <c r="LSY16" s="163"/>
      <c r="LSZ16" s="163"/>
      <c r="LTA16" s="163"/>
      <c r="LTB16" s="163"/>
      <c r="LTC16" s="163"/>
      <c r="LTD16" s="163"/>
      <c r="LTE16" s="163"/>
      <c r="LTF16" s="163"/>
      <c r="LTG16" s="163"/>
      <c r="LTH16" s="163"/>
      <c r="LTI16" s="163"/>
      <c r="LTJ16" s="163"/>
      <c r="LTK16" s="163"/>
      <c r="LTL16" s="163"/>
      <c r="LTM16" s="163"/>
      <c r="LTN16" s="163"/>
      <c r="LTO16" s="163"/>
      <c r="LTP16" s="163"/>
      <c r="LTQ16" s="163"/>
      <c r="LTR16" s="163"/>
      <c r="LTS16" s="163"/>
      <c r="LTT16" s="163"/>
      <c r="LTU16" s="163"/>
      <c r="LTV16" s="163"/>
      <c r="LTW16" s="163"/>
      <c r="LTX16" s="163"/>
      <c r="LTY16" s="163"/>
      <c r="LTZ16" s="163"/>
      <c r="LUA16" s="163"/>
      <c r="LUB16" s="163"/>
      <c r="LUC16" s="163"/>
      <c r="LUD16" s="163"/>
      <c r="LUE16" s="163"/>
      <c r="LUF16" s="163"/>
      <c r="LUG16" s="163"/>
      <c r="LUH16" s="163"/>
      <c r="LUI16" s="163"/>
      <c r="LUJ16" s="163"/>
      <c r="LUK16" s="163"/>
      <c r="LUL16" s="163"/>
      <c r="LUM16" s="163"/>
      <c r="LUN16" s="163"/>
      <c r="LUO16" s="163"/>
      <c r="LUP16" s="163"/>
      <c r="LUQ16" s="163"/>
      <c r="LUR16" s="163"/>
      <c r="LUS16" s="163"/>
      <c r="LUT16" s="163"/>
      <c r="LUU16" s="163"/>
      <c r="LUV16" s="163"/>
      <c r="LUW16" s="163"/>
      <c r="LUX16" s="163"/>
      <c r="LUY16" s="163"/>
      <c r="LUZ16" s="163"/>
      <c r="LVA16" s="163"/>
      <c r="LVB16" s="163"/>
      <c r="LVC16" s="163"/>
      <c r="LVD16" s="163"/>
      <c r="LVE16" s="163"/>
      <c r="LVF16" s="163"/>
      <c r="LVG16" s="163"/>
      <c r="LVH16" s="163"/>
      <c r="LVI16" s="163"/>
      <c r="LVJ16" s="163"/>
      <c r="LVK16" s="163"/>
      <c r="LVL16" s="163"/>
      <c r="LVM16" s="163"/>
      <c r="LVN16" s="163"/>
      <c r="LVO16" s="163"/>
      <c r="LVP16" s="163"/>
      <c r="LVQ16" s="163"/>
      <c r="LVR16" s="163"/>
      <c r="LVS16" s="163"/>
      <c r="LVT16" s="163"/>
      <c r="LVU16" s="163"/>
      <c r="LVV16" s="163"/>
      <c r="LVW16" s="163"/>
      <c r="LVX16" s="163"/>
      <c r="LVY16" s="163"/>
      <c r="LVZ16" s="163"/>
      <c r="LWA16" s="163"/>
      <c r="LWB16" s="163"/>
      <c r="LWC16" s="163"/>
      <c r="LWD16" s="163"/>
      <c r="LWE16" s="163"/>
      <c r="LWF16" s="163"/>
      <c r="LWG16" s="163"/>
      <c r="LWH16" s="163"/>
      <c r="LWI16" s="163"/>
      <c r="LWJ16" s="163"/>
      <c r="LWK16" s="163"/>
      <c r="LWL16" s="163"/>
      <c r="LWM16" s="163"/>
      <c r="LWN16" s="163"/>
      <c r="LWO16" s="163"/>
      <c r="LWP16" s="163"/>
      <c r="LWQ16" s="163"/>
      <c r="LWR16" s="163"/>
      <c r="LWS16" s="163"/>
      <c r="LWT16" s="163"/>
      <c r="LWU16" s="163"/>
      <c r="LWV16" s="163"/>
      <c r="LWW16" s="163"/>
      <c r="LWX16" s="163"/>
      <c r="LWY16" s="163"/>
      <c r="LWZ16" s="163"/>
      <c r="LXA16" s="163"/>
      <c r="LXB16" s="163"/>
      <c r="LXC16" s="163"/>
      <c r="LXD16" s="163"/>
      <c r="LXE16" s="163"/>
      <c r="LXF16" s="163"/>
      <c r="LXG16" s="163"/>
      <c r="LXH16" s="163"/>
      <c r="LXI16" s="163"/>
      <c r="LXJ16" s="163"/>
      <c r="LXK16" s="163"/>
      <c r="LXL16" s="163"/>
      <c r="LXM16" s="163"/>
      <c r="LXN16" s="163"/>
      <c r="LXO16" s="163"/>
      <c r="LXP16" s="163"/>
      <c r="LXQ16" s="163"/>
      <c r="LXR16" s="163"/>
      <c r="LXS16" s="163"/>
      <c r="LXT16" s="163"/>
      <c r="LXU16" s="163"/>
      <c r="LXV16" s="163"/>
      <c r="LXW16" s="163"/>
      <c r="LXX16" s="163"/>
      <c r="LXY16" s="163"/>
      <c r="LXZ16" s="163"/>
      <c r="LYA16" s="163"/>
      <c r="LYB16" s="163"/>
      <c r="LYC16" s="163"/>
      <c r="LYD16" s="163"/>
      <c r="LYE16" s="163"/>
      <c r="LYF16" s="163"/>
      <c r="LYG16" s="163"/>
      <c r="LYH16" s="163"/>
      <c r="LYI16" s="163"/>
      <c r="LYJ16" s="163"/>
      <c r="LYK16" s="163"/>
      <c r="LYL16" s="163"/>
      <c r="LYM16" s="163"/>
      <c r="LYN16" s="163"/>
      <c r="LYO16" s="163"/>
      <c r="LYP16" s="163"/>
      <c r="LYQ16" s="163"/>
      <c r="LYR16" s="163"/>
      <c r="LYS16" s="163"/>
      <c r="LYT16" s="163"/>
      <c r="LYU16" s="163"/>
      <c r="LYV16" s="163"/>
      <c r="LYW16" s="163"/>
      <c r="LYX16" s="163"/>
      <c r="LYY16" s="163"/>
      <c r="LYZ16" s="163"/>
      <c r="LZA16" s="163"/>
      <c r="LZB16" s="163"/>
      <c r="LZC16" s="163"/>
      <c r="LZD16" s="163"/>
      <c r="LZE16" s="163"/>
      <c r="LZF16" s="163"/>
      <c r="LZG16" s="163"/>
      <c r="LZH16" s="163"/>
      <c r="LZI16" s="163"/>
      <c r="LZJ16" s="163"/>
      <c r="LZK16" s="163"/>
      <c r="LZL16" s="163"/>
      <c r="LZM16" s="163"/>
      <c r="LZN16" s="163"/>
      <c r="LZO16" s="163"/>
      <c r="LZP16" s="163"/>
      <c r="LZQ16" s="163"/>
      <c r="LZR16" s="163"/>
      <c r="LZS16" s="163"/>
      <c r="LZT16" s="163"/>
      <c r="LZU16" s="163"/>
      <c r="LZV16" s="163"/>
      <c r="LZW16" s="163"/>
      <c r="LZX16" s="163"/>
      <c r="LZY16" s="163"/>
      <c r="LZZ16" s="163"/>
      <c r="MAA16" s="163"/>
      <c r="MAB16" s="163"/>
      <c r="MAC16" s="163"/>
      <c r="MAD16" s="163"/>
      <c r="MAE16" s="163"/>
      <c r="MAF16" s="163"/>
      <c r="MAG16" s="163"/>
      <c r="MAH16" s="163"/>
      <c r="MAI16" s="163"/>
      <c r="MAJ16" s="163"/>
      <c r="MAK16" s="163"/>
      <c r="MAL16" s="163"/>
      <c r="MAM16" s="163"/>
      <c r="MAN16" s="163"/>
      <c r="MAO16" s="163"/>
      <c r="MAP16" s="163"/>
      <c r="MAQ16" s="163"/>
      <c r="MAR16" s="163"/>
      <c r="MAS16" s="163"/>
      <c r="MAT16" s="163"/>
      <c r="MAU16" s="163"/>
      <c r="MAV16" s="163"/>
      <c r="MAW16" s="163"/>
      <c r="MAX16" s="163"/>
      <c r="MAY16" s="163"/>
      <c r="MAZ16" s="163"/>
      <c r="MBA16" s="163"/>
      <c r="MBB16" s="163"/>
      <c r="MBC16" s="163"/>
      <c r="MBD16" s="163"/>
      <c r="MBE16" s="163"/>
      <c r="MBF16" s="163"/>
      <c r="MBG16" s="163"/>
      <c r="MBH16" s="163"/>
      <c r="MBI16" s="163"/>
      <c r="MBJ16" s="163"/>
      <c r="MBK16" s="163"/>
      <c r="MBL16" s="163"/>
      <c r="MBM16" s="163"/>
      <c r="MBN16" s="163"/>
      <c r="MBO16" s="163"/>
      <c r="MBP16" s="163"/>
      <c r="MBQ16" s="163"/>
      <c r="MBR16" s="163"/>
      <c r="MBS16" s="163"/>
      <c r="MBT16" s="163"/>
      <c r="MBU16" s="163"/>
      <c r="MBV16" s="163"/>
      <c r="MBW16" s="163"/>
      <c r="MBX16" s="163"/>
      <c r="MBY16" s="163"/>
      <c r="MBZ16" s="163"/>
      <c r="MCA16" s="163"/>
      <c r="MCB16" s="163"/>
      <c r="MCC16" s="163"/>
      <c r="MCD16" s="163"/>
      <c r="MCE16" s="163"/>
      <c r="MCF16" s="163"/>
      <c r="MCG16" s="163"/>
      <c r="MCH16" s="163"/>
      <c r="MCI16" s="163"/>
      <c r="MCJ16" s="163"/>
      <c r="MCK16" s="163"/>
      <c r="MCL16" s="163"/>
      <c r="MCM16" s="163"/>
      <c r="MCN16" s="163"/>
      <c r="MCO16" s="163"/>
      <c r="MCP16" s="163"/>
      <c r="MCQ16" s="163"/>
      <c r="MCR16" s="163"/>
      <c r="MCS16" s="163"/>
      <c r="MCT16" s="163"/>
      <c r="MCU16" s="163"/>
      <c r="MCV16" s="163"/>
      <c r="MCW16" s="163"/>
      <c r="MCX16" s="163"/>
      <c r="MCY16" s="163"/>
      <c r="MCZ16" s="163"/>
      <c r="MDA16" s="163"/>
      <c r="MDB16" s="163"/>
      <c r="MDC16" s="163"/>
      <c r="MDD16" s="163"/>
      <c r="MDE16" s="163"/>
      <c r="MDF16" s="163"/>
      <c r="MDG16" s="163"/>
      <c r="MDH16" s="163"/>
      <c r="MDI16" s="163"/>
      <c r="MDJ16" s="163"/>
      <c r="MDK16" s="163"/>
      <c r="MDL16" s="163"/>
      <c r="MDM16" s="163"/>
      <c r="MDN16" s="163"/>
      <c r="MDO16" s="163"/>
      <c r="MDP16" s="163"/>
      <c r="MDQ16" s="163"/>
      <c r="MDR16" s="163"/>
      <c r="MDS16" s="163"/>
      <c r="MDT16" s="163"/>
      <c r="MDU16" s="163"/>
      <c r="MDV16" s="163"/>
      <c r="MDW16" s="163"/>
      <c r="MDX16" s="163"/>
      <c r="MDY16" s="163"/>
      <c r="MDZ16" s="163"/>
      <c r="MEA16" s="163"/>
      <c r="MEB16" s="163"/>
      <c r="MEC16" s="163"/>
      <c r="MED16" s="163"/>
      <c r="MEE16" s="163"/>
      <c r="MEF16" s="163"/>
      <c r="MEG16" s="163"/>
      <c r="MEH16" s="163"/>
      <c r="MEI16" s="163"/>
      <c r="MEJ16" s="163"/>
      <c r="MEK16" s="163"/>
      <c r="MEL16" s="163"/>
      <c r="MEM16" s="163"/>
      <c r="MEN16" s="163"/>
      <c r="MEO16" s="163"/>
      <c r="MEP16" s="163"/>
      <c r="MEQ16" s="163"/>
      <c r="MER16" s="163"/>
      <c r="MES16" s="163"/>
      <c r="MET16" s="163"/>
      <c r="MEU16" s="163"/>
      <c r="MEV16" s="163"/>
      <c r="MEW16" s="163"/>
      <c r="MEX16" s="163"/>
      <c r="MEY16" s="163"/>
      <c r="MEZ16" s="163"/>
      <c r="MFA16" s="163"/>
      <c r="MFB16" s="163"/>
      <c r="MFC16" s="163"/>
      <c r="MFD16" s="163"/>
      <c r="MFE16" s="163"/>
      <c r="MFF16" s="163"/>
      <c r="MFG16" s="163"/>
      <c r="MFH16" s="163"/>
      <c r="MFI16" s="163"/>
      <c r="MFJ16" s="163"/>
      <c r="MFK16" s="163"/>
      <c r="MFL16" s="163"/>
      <c r="MFM16" s="163"/>
      <c r="MFN16" s="163"/>
      <c r="MFO16" s="163"/>
      <c r="MFP16" s="163"/>
      <c r="MFQ16" s="163"/>
      <c r="MFR16" s="163"/>
      <c r="MFS16" s="163"/>
      <c r="MFT16" s="163"/>
      <c r="MFU16" s="163"/>
      <c r="MFV16" s="163"/>
      <c r="MFW16" s="163"/>
      <c r="MFX16" s="163"/>
      <c r="MFY16" s="163"/>
      <c r="MFZ16" s="163"/>
      <c r="MGA16" s="163"/>
      <c r="MGB16" s="163"/>
      <c r="MGC16" s="163"/>
      <c r="MGD16" s="163"/>
      <c r="MGE16" s="163"/>
      <c r="MGF16" s="163"/>
      <c r="MGG16" s="163"/>
      <c r="MGH16" s="163"/>
      <c r="MGI16" s="163"/>
      <c r="MGJ16" s="163"/>
      <c r="MGK16" s="163"/>
      <c r="MGL16" s="163"/>
      <c r="MGM16" s="163"/>
      <c r="MGN16" s="163"/>
      <c r="MGO16" s="163"/>
      <c r="MGP16" s="163"/>
      <c r="MGQ16" s="163"/>
      <c r="MGR16" s="163"/>
      <c r="MGS16" s="163"/>
      <c r="MGT16" s="163"/>
      <c r="MGU16" s="163"/>
      <c r="MGV16" s="163"/>
      <c r="MGW16" s="163"/>
      <c r="MGX16" s="163"/>
      <c r="MGY16" s="163"/>
      <c r="MGZ16" s="163"/>
      <c r="MHA16" s="163"/>
      <c r="MHB16" s="163"/>
      <c r="MHC16" s="163"/>
      <c r="MHD16" s="163"/>
      <c r="MHE16" s="163"/>
      <c r="MHF16" s="163"/>
      <c r="MHG16" s="163"/>
      <c r="MHH16" s="163"/>
      <c r="MHI16" s="163"/>
      <c r="MHJ16" s="163"/>
      <c r="MHK16" s="163"/>
      <c r="MHL16" s="163"/>
      <c r="MHM16" s="163"/>
      <c r="MHN16" s="163"/>
      <c r="MHO16" s="163"/>
      <c r="MHP16" s="163"/>
      <c r="MHQ16" s="163"/>
      <c r="MHR16" s="163"/>
      <c r="MHS16" s="163"/>
      <c r="MHT16" s="163"/>
      <c r="MHU16" s="163"/>
      <c r="MHV16" s="163"/>
      <c r="MHW16" s="163"/>
      <c r="MHX16" s="163"/>
      <c r="MHY16" s="163"/>
      <c r="MHZ16" s="163"/>
      <c r="MIA16" s="163"/>
      <c r="MIB16" s="163"/>
      <c r="MIC16" s="163"/>
      <c r="MID16" s="163"/>
      <c r="MIE16" s="163"/>
      <c r="MIF16" s="163"/>
      <c r="MIG16" s="163"/>
      <c r="MIH16" s="163"/>
      <c r="MII16" s="163"/>
      <c r="MIJ16" s="163"/>
      <c r="MIK16" s="163"/>
      <c r="MIL16" s="163"/>
      <c r="MIM16" s="163"/>
      <c r="MIN16" s="163"/>
      <c r="MIO16" s="163"/>
      <c r="MIP16" s="163"/>
      <c r="MIQ16" s="163"/>
      <c r="MIR16" s="163"/>
      <c r="MIS16" s="163"/>
      <c r="MIT16" s="163"/>
      <c r="MIU16" s="163"/>
      <c r="MIV16" s="163"/>
      <c r="MIW16" s="163"/>
      <c r="MIX16" s="163"/>
      <c r="MIY16" s="163"/>
      <c r="MIZ16" s="163"/>
      <c r="MJA16" s="163"/>
      <c r="MJB16" s="163"/>
      <c r="MJC16" s="163"/>
      <c r="MJD16" s="163"/>
      <c r="MJE16" s="163"/>
      <c r="MJF16" s="163"/>
      <c r="MJG16" s="163"/>
      <c r="MJH16" s="163"/>
      <c r="MJI16" s="163"/>
      <c r="MJJ16" s="163"/>
      <c r="MJK16" s="163"/>
      <c r="MJL16" s="163"/>
      <c r="MJM16" s="163"/>
      <c r="MJN16" s="163"/>
      <c r="MJO16" s="163"/>
      <c r="MJP16" s="163"/>
      <c r="MJQ16" s="163"/>
      <c r="MJR16" s="163"/>
      <c r="MJS16" s="163"/>
      <c r="MJT16" s="163"/>
      <c r="MJU16" s="163"/>
      <c r="MJV16" s="163"/>
      <c r="MJW16" s="163"/>
      <c r="MJX16" s="163"/>
      <c r="MJY16" s="163"/>
      <c r="MJZ16" s="163"/>
      <c r="MKA16" s="163"/>
      <c r="MKB16" s="163"/>
      <c r="MKC16" s="163"/>
      <c r="MKD16" s="163"/>
      <c r="MKE16" s="163"/>
      <c r="MKF16" s="163"/>
      <c r="MKG16" s="163"/>
      <c r="MKH16" s="163"/>
      <c r="MKI16" s="163"/>
      <c r="MKJ16" s="163"/>
      <c r="MKK16" s="163"/>
      <c r="MKL16" s="163"/>
      <c r="MKM16" s="163"/>
      <c r="MKN16" s="163"/>
      <c r="MKO16" s="163"/>
      <c r="MKP16" s="163"/>
      <c r="MKQ16" s="163"/>
      <c r="MKR16" s="163"/>
      <c r="MKS16" s="163"/>
      <c r="MKT16" s="163"/>
      <c r="MKU16" s="163"/>
      <c r="MKV16" s="163"/>
      <c r="MKW16" s="163"/>
      <c r="MKX16" s="163"/>
      <c r="MKY16" s="163"/>
      <c r="MKZ16" s="163"/>
      <c r="MLA16" s="163"/>
      <c r="MLB16" s="163"/>
      <c r="MLC16" s="163"/>
      <c r="MLD16" s="163"/>
      <c r="MLE16" s="163"/>
      <c r="MLF16" s="163"/>
      <c r="MLG16" s="163"/>
      <c r="MLH16" s="163"/>
      <c r="MLI16" s="163"/>
      <c r="MLJ16" s="163"/>
      <c r="MLK16" s="163"/>
      <c r="MLL16" s="163"/>
      <c r="MLM16" s="163"/>
      <c r="MLN16" s="163"/>
      <c r="MLO16" s="163"/>
      <c r="MLP16" s="163"/>
      <c r="MLQ16" s="163"/>
      <c r="MLR16" s="163"/>
      <c r="MLS16" s="163"/>
      <c r="MLT16" s="163"/>
      <c r="MLU16" s="163"/>
      <c r="MLV16" s="163"/>
      <c r="MLW16" s="163"/>
      <c r="MLX16" s="163"/>
      <c r="MLY16" s="163"/>
      <c r="MLZ16" s="163"/>
      <c r="MMA16" s="163"/>
      <c r="MMB16" s="163"/>
      <c r="MMC16" s="163"/>
      <c r="MMD16" s="163"/>
      <c r="MME16" s="163"/>
      <c r="MMF16" s="163"/>
      <c r="MMG16" s="163"/>
      <c r="MMH16" s="163"/>
      <c r="MMI16" s="163"/>
      <c r="MMJ16" s="163"/>
      <c r="MMK16" s="163"/>
      <c r="MML16" s="163"/>
      <c r="MMM16" s="163"/>
      <c r="MMN16" s="163"/>
      <c r="MMO16" s="163"/>
      <c r="MMP16" s="163"/>
      <c r="MMQ16" s="163"/>
      <c r="MMR16" s="163"/>
      <c r="MMS16" s="163"/>
      <c r="MMT16" s="163"/>
      <c r="MMU16" s="163"/>
      <c r="MMV16" s="163"/>
      <c r="MMW16" s="163"/>
      <c r="MMX16" s="163"/>
      <c r="MMY16" s="163"/>
      <c r="MMZ16" s="163"/>
      <c r="MNA16" s="163"/>
      <c r="MNB16" s="163"/>
      <c r="MNC16" s="163"/>
      <c r="MND16" s="163"/>
      <c r="MNE16" s="163"/>
      <c r="MNF16" s="163"/>
      <c r="MNG16" s="163"/>
      <c r="MNH16" s="163"/>
      <c r="MNI16" s="163"/>
      <c r="MNJ16" s="163"/>
      <c r="MNK16" s="163"/>
      <c r="MNL16" s="163"/>
      <c r="MNM16" s="163"/>
      <c r="MNN16" s="163"/>
      <c r="MNO16" s="163"/>
      <c r="MNP16" s="163"/>
      <c r="MNQ16" s="163"/>
      <c r="MNR16" s="163"/>
      <c r="MNS16" s="163"/>
      <c r="MNT16" s="163"/>
      <c r="MNU16" s="163"/>
      <c r="MNV16" s="163"/>
      <c r="MNW16" s="163"/>
      <c r="MNX16" s="163"/>
      <c r="MNY16" s="163"/>
      <c r="MNZ16" s="163"/>
      <c r="MOA16" s="163"/>
      <c r="MOB16" s="163"/>
      <c r="MOC16" s="163"/>
      <c r="MOD16" s="163"/>
      <c r="MOE16" s="163"/>
      <c r="MOF16" s="163"/>
      <c r="MOG16" s="163"/>
      <c r="MOH16" s="163"/>
      <c r="MOI16" s="163"/>
      <c r="MOJ16" s="163"/>
      <c r="MOK16" s="163"/>
      <c r="MOL16" s="163"/>
      <c r="MOM16" s="163"/>
      <c r="MON16" s="163"/>
      <c r="MOO16" s="163"/>
      <c r="MOP16" s="163"/>
      <c r="MOQ16" s="163"/>
      <c r="MOR16" s="163"/>
      <c r="MOS16" s="163"/>
      <c r="MOT16" s="163"/>
      <c r="MOU16" s="163"/>
      <c r="MOV16" s="163"/>
      <c r="MOW16" s="163"/>
      <c r="MOX16" s="163"/>
      <c r="MOY16" s="163"/>
      <c r="MOZ16" s="163"/>
      <c r="MPA16" s="163"/>
      <c r="MPB16" s="163"/>
      <c r="MPC16" s="163"/>
      <c r="MPD16" s="163"/>
      <c r="MPE16" s="163"/>
      <c r="MPF16" s="163"/>
      <c r="MPG16" s="163"/>
      <c r="MPH16" s="163"/>
      <c r="MPI16" s="163"/>
      <c r="MPJ16" s="163"/>
      <c r="MPK16" s="163"/>
      <c r="MPL16" s="163"/>
      <c r="MPM16" s="163"/>
      <c r="MPN16" s="163"/>
      <c r="MPO16" s="163"/>
      <c r="MPP16" s="163"/>
      <c r="MPQ16" s="163"/>
      <c r="MPR16" s="163"/>
      <c r="MPS16" s="163"/>
      <c r="MPT16" s="163"/>
      <c r="MPU16" s="163"/>
      <c r="MPV16" s="163"/>
      <c r="MPW16" s="163"/>
      <c r="MPX16" s="163"/>
      <c r="MPY16" s="163"/>
      <c r="MPZ16" s="163"/>
      <c r="MQA16" s="163"/>
      <c r="MQB16" s="163"/>
      <c r="MQC16" s="163"/>
      <c r="MQD16" s="163"/>
      <c r="MQE16" s="163"/>
      <c r="MQF16" s="163"/>
      <c r="MQG16" s="163"/>
      <c r="MQH16" s="163"/>
      <c r="MQI16" s="163"/>
      <c r="MQJ16" s="163"/>
      <c r="MQK16" s="163"/>
      <c r="MQL16" s="163"/>
      <c r="MQM16" s="163"/>
      <c r="MQN16" s="163"/>
      <c r="MQO16" s="163"/>
      <c r="MQP16" s="163"/>
      <c r="MQQ16" s="163"/>
      <c r="MQR16" s="163"/>
      <c r="MQS16" s="163"/>
      <c r="MQT16" s="163"/>
      <c r="MQU16" s="163"/>
      <c r="MQV16" s="163"/>
      <c r="MQW16" s="163"/>
      <c r="MQX16" s="163"/>
      <c r="MQY16" s="163"/>
      <c r="MQZ16" s="163"/>
      <c r="MRA16" s="163"/>
      <c r="MRB16" s="163"/>
      <c r="MRC16" s="163"/>
      <c r="MRD16" s="163"/>
      <c r="MRE16" s="163"/>
      <c r="MRF16" s="163"/>
      <c r="MRG16" s="163"/>
      <c r="MRH16" s="163"/>
      <c r="MRI16" s="163"/>
      <c r="MRJ16" s="163"/>
      <c r="MRK16" s="163"/>
      <c r="MRL16" s="163"/>
      <c r="MRM16" s="163"/>
      <c r="MRN16" s="163"/>
      <c r="MRO16" s="163"/>
      <c r="MRP16" s="163"/>
      <c r="MRQ16" s="163"/>
      <c r="MRR16" s="163"/>
      <c r="MRS16" s="163"/>
      <c r="MRT16" s="163"/>
      <c r="MRU16" s="163"/>
      <c r="MRV16" s="163"/>
      <c r="MRW16" s="163"/>
      <c r="MRX16" s="163"/>
      <c r="MRY16" s="163"/>
      <c r="MRZ16" s="163"/>
      <c r="MSA16" s="163"/>
      <c r="MSB16" s="163"/>
      <c r="MSC16" s="163"/>
      <c r="MSD16" s="163"/>
      <c r="MSE16" s="163"/>
      <c r="MSF16" s="163"/>
      <c r="MSG16" s="163"/>
      <c r="MSH16" s="163"/>
      <c r="MSI16" s="163"/>
      <c r="MSJ16" s="163"/>
      <c r="MSK16" s="163"/>
      <c r="MSL16" s="163"/>
      <c r="MSM16" s="163"/>
      <c r="MSN16" s="163"/>
      <c r="MSO16" s="163"/>
      <c r="MSP16" s="163"/>
      <c r="MSQ16" s="163"/>
      <c r="MSR16" s="163"/>
      <c r="MSS16" s="163"/>
      <c r="MST16" s="163"/>
      <c r="MSU16" s="163"/>
      <c r="MSV16" s="163"/>
      <c r="MSW16" s="163"/>
      <c r="MSX16" s="163"/>
      <c r="MSY16" s="163"/>
      <c r="MSZ16" s="163"/>
      <c r="MTA16" s="163"/>
      <c r="MTB16" s="163"/>
      <c r="MTC16" s="163"/>
      <c r="MTD16" s="163"/>
      <c r="MTE16" s="163"/>
      <c r="MTF16" s="163"/>
      <c r="MTG16" s="163"/>
      <c r="MTH16" s="163"/>
      <c r="MTI16" s="163"/>
      <c r="MTJ16" s="163"/>
      <c r="MTK16" s="163"/>
      <c r="MTL16" s="163"/>
      <c r="MTM16" s="163"/>
      <c r="MTN16" s="163"/>
      <c r="MTO16" s="163"/>
      <c r="MTP16" s="163"/>
      <c r="MTQ16" s="163"/>
      <c r="MTR16" s="163"/>
      <c r="MTS16" s="163"/>
      <c r="MTT16" s="163"/>
      <c r="MTU16" s="163"/>
      <c r="MTV16" s="163"/>
      <c r="MTW16" s="163"/>
      <c r="MTX16" s="163"/>
      <c r="MTY16" s="163"/>
      <c r="MTZ16" s="163"/>
      <c r="MUA16" s="163"/>
      <c r="MUB16" s="163"/>
      <c r="MUC16" s="163"/>
      <c r="MUD16" s="163"/>
      <c r="MUE16" s="163"/>
      <c r="MUF16" s="163"/>
      <c r="MUG16" s="163"/>
      <c r="MUH16" s="163"/>
      <c r="MUI16" s="163"/>
      <c r="MUJ16" s="163"/>
      <c r="MUK16" s="163"/>
      <c r="MUL16" s="163"/>
      <c r="MUM16" s="163"/>
      <c r="MUN16" s="163"/>
      <c r="MUO16" s="163"/>
      <c r="MUP16" s="163"/>
      <c r="MUQ16" s="163"/>
      <c r="MUR16" s="163"/>
      <c r="MUS16" s="163"/>
      <c r="MUT16" s="163"/>
      <c r="MUU16" s="163"/>
      <c r="MUV16" s="163"/>
      <c r="MUW16" s="163"/>
      <c r="MUX16" s="163"/>
      <c r="MUY16" s="163"/>
      <c r="MUZ16" s="163"/>
      <c r="MVA16" s="163"/>
      <c r="MVB16" s="163"/>
      <c r="MVC16" s="163"/>
      <c r="MVD16" s="163"/>
      <c r="MVE16" s="163"/>
      <c r="MVF16" s="163"/>
      <c r="MVG16" s="163"/>
      <c r="MVH16" s="163"/>
      <c r="MVI16" s="163"/>
      <c r="MVJ16" s="163"/>
      <c r="MVK16" s="163"/>
      <c r="MVL16" s="163"/>
      <c r="MVM16" s="163"/>
      <c r="MVN16" s="163"/>
      <c r="MVO16" s="163"/>
      <c r="MVP16" s="163"/>
      <c r="MVQ16" s="163"/>
      <c r="MVR16" s="163"/>
      <c r="MVS16" s="163"/>
      <c r="MVT16" s="163"/>
      <c r="MVU16" s="163"/>
      <c r="MVV16" s="163"/>
      <c r="MVW16" s="163"/>
      <c r="MVX16" s="163"/>
      <c r="MVY16" s="163"/>
      <c r="MVZ16" s="163"/>
      <c r="MWA16" s="163"/>
      <c r="MWB16" s="163"/>
      <c r="MWC16" s="163"/>
      <c r="MWD16" s="163"/>
      <c r="MWE16" s="163"/>
      <c r="MWF16" s="163"/>
      <c r="MWG16" s="163"/>
      <c r="MWH16" s="163"/>
      <c r="MWI16" s="163"/>
      <c r="MWJ16" s="163"/>
      <c r="MWK16" s="163"/>
      <c r="MWL16" s="163"/>
      <c r="MWM16" s="163"/>
      <c r="MWN16" s="163"/>
      <c r="MWO16" s="163"/>
      <c r="MWP16" s="163"/>
      <c r="MWQ16" s="163"/>
      <c r="MWR16" s="163"/>
      <c r="MWS16" s="163"/>
      <c r="MWT16" s="163"/>
      <c r="MWU16" s="163"/>
      <c r="MWV16" s="163"/>
      <c r="MWW16" s="163"/>
      <c r="MWX16" s="163"/>
      <c r="MWY16" s="163"/>
      <c r="MWZ16" s="163"/>
      <c r="MXA16" s="163"/>
      <c r="MXB16" s="163"/>
      <c r="MXC16" s="163"/>
      <c r="MXD16" s="163"/>
      <c r="MXE16" s="163"/>
      <c r="MXF16" s="163"/>
      <c r="MXG16" s="163"/>
      <c r="MXH16" s="163"/>
      <c r="MXI16" s="163"/>
      <c r="MXJ16" s="163"/>
      <c r="MXK16" s="163"/>
      <c r="MXL16" s="163"/>
      <c r="MXM16" s="163"/>
      <c r="MXN16" s="163"/>
      <c r="MXO16" s="163"/>
      <c r="MXP16" s="163"/>
      <c r="MXQ16" s="163"/>
      <c r="MXR16" s="163"/>
      <c r="MXS16" s="163"/>
      <c r="MXT16" s="163"/>
      <c r="MXU16" s="163"/>
      <c r="MXV16" s="163"/>
      <c r="MXW16" s="163"/>
      <c r="MXX16" s="163"/>
      <c r="MXY16" s="163"/>
      <c r="MXZ16" s="163"/>
      <c r="MYA16" s="163"/>
      <c r="MYB16" s="163"/>
      <c r="MYC16" s="163"/>
      <c r="MYD16" s="163"/>
      <c r="MYE16" s="163"/>
      <c r="MYF16" s="163"/>
      <c r="MYG16" s="163"/>
      <c r="MYH16" s="163"/>
      <c r="MYI16" s="163"/>
      <c r="MYJ16" s="163"/>
      <c r="MYK16" s="163"/>
      <c r="MYL16" s="163"/>
      <c r="MYM16" s="163"/>
      <c r="MYN16" s="163"/>
      <c r="MYO16" s="163"/>
      <c r="MYP16" s="163"/>
      <c r="MYQ16" s="163"/>
      <c r="MYR16" s="163"/>
      <c r="MYS16" s="163"/>
      <c r="MYT16" s="163"/>
      <c r="MYU16" s="163"/>
      <c r="MYV16" s="163"/>
      <c r="MYW16" s="163"/>
      <c r="MYX16" s="163"/>
      <c r="MYY16" s="163"/>
      <c r="MYZ16" s="163"/>
      <c r="MZA16" s="163"/>
      <c r="MZB16" s="163"/>
      <c r="MZC16" s="163"/>
      <c r="MZD16" s="163"/>
      <c r="MZE16" s="163"/>
      <c r="MZF16" s="163"/>
      <c r="MZG16" s="163"/>
      <c r="MZH16" s="163"/>
      <c r="MZI16" s="163"/>
      <c r="MZJ16" s="163"/>
      <c r="MZK16" s="163"/>
      <c r="MZL16" s="163"/>
      <c r="MZM16" s="163"/>
      <c r="MZN16" s="163"/>
      <c r="MZO16" s="163"/>
      <c r="MZP16" s="163"/>
      <c r="MZQ16" s="163"/>
      <c r="MZR16" s="163"/>
      <c r="MZS16" s="163"/>
      <c r="MZT16" s="163"/>
      <c r="MZU16" s="163"/>
      <c r="MZV16" s="163"/>
      <c r="MZW16" s="163"/>
      <c r="MZX16" s="163"/>
      <c r="MZY16" s="163"/>
      <c r="MZZ16" s="163"/>
      <c r="NAA16" s="163"/>
      <c r="NAB16" s="163"/>
      <c r="NAC16" s="163"/>
      <c r="NAD16" s="163"/>
      <c r="NAE16" s="163"/>
      <c r="NAF16" s="163"/>
      <c r="NAG16" s="163"/>
      <c r="NAH16" s="163"/>
      <c r="NAI16" s="163"/>
      <c r="NAJ16" s="163"/>
      <c r="NAK16" s="163"/>
      <c r="NAL16" s="163"/>
      <c r="NAM16" s="163"/>
      <c r="NAN16" s="163"/>
      <c r="NAO16" s="163"/>
      <c r="NAP16" s="163"/>
      <c r="NAQ16" s="163"/>
      <c r="NAR16" s="163"/>
      <c r="NAS16" s="163"/>
      <c r="NAT16" s="163"/>
      <c r="NAU16" s="163"/>
      <c r="NAV16" s="163"/>
      <c r="NAW16" s="163"/>
      <c r="NAX16" s="163"/>
      <c r="NAY16" s="163"/>
      <c r="NAZ16" s="163"/>
      <c r="NBA16" s="163"/>
      <c r="NBB16" s="163"/>
      <c r="NBC16" s="163"/>
      <c r="NBD16" s="163"/>
      <c r="NBE16" s="163"/>
      <c r="NBF16" s="163"/>
      <c r="NBG16" s="163"/>
      <c r="NBH16" s="163"/>
      <c r="NBI16" s="163"/>
      <c r="NBJ16" s="163"/>
      <c r="NBK16" s="163"/>
      <c r="NBL16" s="163"/>
      <c r="NBM16" s="163"/>
      <c r="NBN16" s="163"/>
      <c r="NBO16" s="163"/>
      <c r="NBP16" s="163"/>
      <c r="NBQ16" s="163"/>
      <c r="NBR16" s="163"/>
      <c r="NBS16" s="163"/>
      <c r="NBT16" s="163"/>
      <c r="NBU16" s="163"/>
      <c r="NBV16" s="163"/>
      <c r="NBW16" s="163"/>
      <c r="NBX16" s="163"/>
      <c r="NBY16" s="163"/>
      <c r="NBZ16" s="163"/>
      <c r="NCA16" s="163"/>
      <c r="NCB16" s="163"/>
      <c r="NCC16" s="163"/>
      <c r="NCD16" s="163"/>
      <c r="NCE16" s="163"/>
      <c r="NCF16" s="163"/>
      <c r="NCG16" s="163"/>
      <c r="NCH16" s="163"/>
      <c r="NCI16" s="163"/>
      <c r="NCJ16" s="163"/>
      <c r="NCK16" s="163"/>
      <c r="NCL16" s="163"/>
      <c r="NCM16" s="163"/>
      <c r="NCN16" s="163"/>
      <c r="NCO16" s="163"/>
      <c r="NCP16" s="163"/>
      <c r="NCQ16" s="163"/>
      <c r="NCR16" s="163"/>
      <c r="NCS16" s="163"/>
      <c r="NCT16" s="163"/>
      <c r="NCU16" s="163"/>
      <c r="NCV16" s="163"/>
      <c r="NCW16" s="163"/>
      <c r="NCX16" s="163"/>
      <c r="NCY16" s="163"/>
      <c r="NCZ16" s="163"/>
      <c r="NDA16" s="163"/>
      <c r="NDB16" s="163"/>
      <c r="NDC16" s="163"/>
      <c r="NDD16" s="163"/>
      <c r="NDE16" s="163"/>
      <c r="NDF16" s="163"/>
      <c r="NDG16" s="163"/>
      <c r="NDH16" s="163"/>
      <c r="NDI16" s="163"/>
      <c r="NDJ16" s="163"/>
      <c r="NDK16" s="163"/>
      <c r="NDL16" s="163"/>
      <c r="NDM16" s="163"/>
      <c r="NDN16" s="163"/>
      <c r="NDO16" s="163"/>
      <c r="NDP16" s="163"/>
      <c r="NDQ16" s="163"/>
      <c r="NDR16" s="163"/>
      <c r="NDS16" s="163"/>
      <c r="NDT16" s="163"/>
      <c r="NDU16" s="163"/>
      <c r="NDV16" s="163"/>
      <c r="NDW16" s="163"/>
      <c r="NDX16" s="163"/>
      <c r="NDY16" s="163"/>
      <c r="NDZ16" s="163"/>
      <c r="NEA16" s="163"/>
      <c r="NEB16" s="163"/>
      <c r="NEC16" s="163"/>
      <c r="NED16" s="163"/>
      <c r="NEE16" s="163"/>
      <c r="NEF16" s="163"/>
      <c r="NEG16" s="163"/>
      <c r="NEH16" s="163"/>
      <c r="NEI16" s="163"/>
      <c r="NEJ16" s="163"/>
      <c r="NEK16" s="163"/>
      <c r="NEL16" s="163"/>
      <c r="NEM16" s="163"/>
      <c r="NEN16" s="163"/>
      <c r="NEO16" s="163"/>
      <c r="NEP16" s="163"/>
      <c r="NEQ16" s="163"/>
      <c r="NER16" s="163"/>
      <c r="NES16" s="163"/>
      <c r="NET16" s="163"/>
      <c r="NEU16" s="163"/>
      <c r="NEV16" s="163"/>
      <c r="NEW16" s="163"/>
      <c r="NEX16" s="163"/>
      <c r="NEY16" s="163"/>
      <c r="NEZ16" s="163"/>
      <c r="NFA16" s="163"/>
      <c r="NFB16" s="163"/>
      <c r="NFC16" s="163"/>
      <c r="NFD16" s="163"/>
      <c r="NFE16" s="163"/>
      <c r="NFF16" s="163"/>
      <c r="NFG16" s="163"/>
      <c r="NFH16" s="163"/>
      <c r="NFI16" s="163"/>
      <c r="NFJ16" s="163"/>
      <c r="NFK16" s="163"/>
      <c r="NFL16" s="163"/>
      <c r="NFM16" s="163"/>
      <c r="NFN16" s="163"/>
      <c r="NFO16" s="163"/>
      <c r="NFP16" s="163"/>
      <c r="NFQ16" s="163"/>
      <c r="NFR16" s="163"/>
      <c r="NFS16" s="163"/>
      <c r="NFT16" s="163"/>
      <c r="NFU16" s="163"/>
      <c r="NFV16" s="163"/>
      <c r="NFW16" s="163"/>
      <c r="NFX16" s="163"/>
      <c r="NFY16" s="163"/>
      <c r="NFZ16" s="163"/>
      <c r="NGA16" s="163"/>
      <c r="NGB16" s="163"/>
      <c r="NGC16" s="163"/>
      <c r="NGD16" s="163"/>
      <c r="NGE16" s="163"/>
      <c r="NGF16" s="163"/>
      <c r="NGG16" s="163"/>
      <c r="NGH16" s="163"/>
      <c r="NGI16" s="163"/>
      <c r="NGJ16" s="163"/>
      <c r="NGK16" s="163"/>
      <c r="NGL16" s="163"/>
      <c r="NGM16" s="163"/>
      <c r="NGN16" s="163"/>
      <c r="NGO16" s="163"/>
      <c r="NGP16" s="163"/>
      <c r="NGQ16" s="163"/>
      <c r="NGR16" s="163"/>
      <c r="NGS16" s="163"/>
      <c r="NGT16" s="163"/>
      <c r="NGU16" s="163"/>
      <c r="NGV16" s="163"/>
      <c r="NGW16" s="163"/>
      <c r="NGX16" s="163"/>
      <c r="NGY16" s="163"/>
      <c r="NGZ16" s="163"/>
      <c r="NHA16" s="163"/>
      <c r="NHB16" s="163"/>
      <c r="NHC16" s="163"/>
      <c r="NHD16" s="163"/>
      <c r="NHE16" s="163"/>
      <c r="NHF16" s="163"/>
      <c r="NHG16" s="163"/>
      <c r="NHH16" s="163"/>
      <c r="NHI16" s="163"/>
      <c r="NHJ16" s="163"/>
      <c r="NHK16" s="163"/>
      <c r="NHL16" s="163"/>
      <c r="NHM16" s="163"/>
      <c r="NHN16" s="163"/>
      <c r="NHO16" s="163"/>
      <c r="NHP16" s="163"/>
      <c r="NHQ16" s="163"/>
      <c r="NHR16" s="163"/>
      <c r="NHS16" s="163"/>
      <c r="NHT16" s="163"/>
      <c r="NHU16" s="163"/>
      <c r="NHV16" s="163"/>
      <c r="NHW16" s="163"/>
      <c r="NHX16" s="163"/>
      <c r="NHY16" s="163"/>
      <c r="NHZ16" s="163"/>
      <c r="NIA16" s="163"/>
      <c r="NIB16" s="163"/>
      <c r="NIC16" s="163"/>
      <c r="NID16" s="163"/>
      <c r="NIE16" s="163"/>
      <c r="NIF16" s="163"/>
      <c r="NIG16" s="163"/>
      <c r="NIH16" s="163"/>
      <c r="NII16" s="163"/>
      <c r="NIJ16" s="163"/>
      <c r="NIK16" s="163"/>
      <c r="NIL16" s="163"/>
      <c r="NIM16" s="163"/>
      <c r="NIN16" s="163"/>
      <c r="NIO16" s="163"/>
      <c r="NIP16" s="163"/>
      <c r="NIQ16" s="163"/>
      <c r="NIR16" s="163"/>
      <c r="NIS16" s="163"/>
      <c r="NIT16" s="163"/>
      <c r="NIU16" s="163"/>
      <c r="NIV16" s="163"/>
      <c r="NIW16" s="163"/>
      <c r="NIX16" s="163"/>
      <c r="NIY16" s="163"/>
      <c r="NIZ16" s="163"/>
      <c r="NJA16" s="163"/>
      <c r="NJB16" s="163"/>
      <c r="NJC16" s="163"/>
      <c r="NJD16" s="163"/>
      <c r="NJE16" s="163"/>
      <c r="NJF16" s="163"/>
      <c r="NJG16" s="163"/>
      <c r="NJH16" s="163"/>
      <c r="NJI16" s="163"/>
      <c r="NJJ16" s="163"/>
      <c r="NJK16" s="163"/>
      <c r="NJL16" s="163"/>
      <c r="NJM16" s="163"/>
      <c r="NJN16" s="163"/>
      <c r="NJO16" s="163"/>
      <c r="NJP16" s="163"/>
      <c r="NJQ16" s="163"/>
      <c r="NJR16" s="163"/>
      <c r="NJS16" s="163"/>
      <c r="NJT16" s="163"/>
      <c r="NJU16" s="163"/>
      <c r="NJV16" s="163"/>
      <c r="NJW16" s="163"/>
      <c r="NJX16" s="163"/>
      <c r="NJY16" s="163"/>
      <c r="NJZ16" s="163"/>
      <c r="NKA16" s="163"/>
      <c r="NKB16" s="163"/>
      <c r="NKC16" s="163"/>
      <c r="NKD16" s="163"/>
      <c r="NKE16" s="163"/>
      <c r="NKF16" s="163"/>
      <c r="NKG16" s="163"/>
      <c r="NKH16" s="163"/>
      <c r="NKI16" s="163"/>
      <c r="NKJ16" s="163"/>
      <c r="NKK16" s="163"/>
      <c r="NKL16" s="163"/>
      <c r="NKM16" s="163"/>
      <c r="NKN16" s="163"/>
      <c r="NKO16" s="163"/>
      <c r="NKP16" s="163"/>
      <c r="NKQ16" s="163"/>
      <c r="NKR16" s="163"/>
      <c r="NKS16" s="163"/>
      <c r="NKT16" s="163"/>
      <c r="NKU16" s="163"/>
      <c r="NKV16" s="163"/>
      <c r="NKW16" s="163"/>
      <c r="NKX16" s="163"/>
      <c r="NKY16" s="163"/>
      <c r="NKZ16" s="163"/>
      <c r="NLA16" s="163"/>
      <c r="NLB16" s="163"/>
      <c r="NLC16" s="163"/>
      <c r="NLD16" s="163"/>
      <c r="NLE16" s="163"/>
      <c r="NLF16" s="163"/>
      <c r="NLG16" s="163"/>
      <c r="NLH16" s="163"/>
      <c r="NLI16" s="163"/>
      <c r="NLJ16" s="163"/>
      <c r="NLK16" s="163"/>
      <c r="NLL16" s="163"/>
      <c r="NLM16" s="163"/>
      <c r="NLN16" s="163"/>
      <c r="NLO16" s="163"/>
      <c r="NLP16" s="163"/>
      <c r="NLQ16" s="163"/>
      <c r="NLR16" s="163"/>
      <c r="NLS16" s="163"/>
      <c r="NLT16" s="163"/>
      <c r="NLU16" s="163"/>
      <c r="NLV16" s="163"/>
      <c r="NLW16" s="163"/>
      <c r="NLX16" s="163"/>
      <c r="NLY16" s="163"/>
      <c r="NLZ16" s="163"/>
      <c r="NMA16" s="163"/>
      <c r="NMB16" s="163"/>
      <c r="NMC16" s="163"/>
      <c r="NMD16" s="163"/>
      <c r="NME16" s="163"/>
      <c r="NMF16" s="163"/>
      <c r="NMG16" s="163"/>
      <c r="NMH16" s="163"/>
      <c r="NMI16" s="163"/>
      <c r="NMJ16" s="163"/>
      <c r="NMK16" s="163"/>
      <c r="NML16" s="163"/>
      <c r="NMM16" s="163"/>
      <c r="NMN16" s="163"/>
      <c r="NMO16" s="163"/>
      <c r="NMP16" s="163"/>
      <c r="NMQ16" s="163"/>
      <c r="NMR16" s="163"/>
      <c r="NMS16" s="163"/>
      <c r="NMT16" s="163"/>
      <c r="NMU16" s="163"/>
      <c r="NMV16" s="163"/>
      <c r="NMW16" s="163"/>
      <c r="NMX16" s="163"/>
      <c r="NMY16" s="163"/>
      <c r="NMZ16" s="163"/>
      <c r="NNA16" s="163"/>
      <c r="NNB16" s="163"/>
      <c r="NNC16" s="163"/>
      <c r="NND16" s="163"/>
      <c r="NNE16" s="163"/>
      <c r="NNF16" s="163"/>
      <c r="NNG16" s="163"/>
      <c r="NNH16" s="163"/>
      <c r="NNI16" s="163"/>
      <c r="NNJ16" s="163"/>
      <c r="NNK16" s="163"/>
      <c r="NNL16" s="163"/>
      <c r="NNM16" s="163"/>
      <c r="NNN16" s="163"/>
      <c r="NNO16" s="163"/>
      <c r="NNP16" s="163"/>
      <c r="NNQ16" s="163"/>
      <c r="NNR16" s="163"/>
      <c r="NNS16" s="163"/>
      <c r="NNT16" s="163"/>
      <c r="NNU16" s="163"/>
      <c r="NNV16" s="163"/>
      <c r="NNW16" s="163"/>
      <c r="NNX16" s="163"/>
      <c r="NNY16" s="163"/>
      <c r="NNZ16" s="163"/>
      <c r="NOA16" s="163"/>
      <c r="NOB16" s="163"/>
      <c r="NOC16" s="163"/>
      <c r="NOD16" s="163"/>
      <c r="NOE16" s="163"/>
      <c r="NOF16" s="163"/>
      <c r="NOG16" s="163"/>
      <c r="NOH16" s="163"/>
      <c r="NOI16" s="163"/>
      <c r="NOJ16" s="163"/>
      <c r="NOK16" s="163"/>
      <c r="NOL16" s="163"/>
      <c r="NOM16" s="163"/>
      <c r="NON16" s="163"/>
      <c r="NOO16" s="163"/>
      <c r="NOP16" s="163"/>
      <c r="NOQ16" s="163"/>
      <c r="NOR16" s="163"/>
      <c r="NOS16" s="163"/>
      <c r="NOT16" s="163"/>
      <c r="NOU16" s="163"/>
      <c r="NOV16" s="163"/>
      <c r="NOW16" s="163"/>
      <c r="NOX16" s="163"/>
      <c r="NOY16" s="163"/>
      <c r="NOZ16" s="163"/>
      <c r="NPA16" s="163"/>
      <c r="NPB16" s="163"/>
      <c r="NPC16" s="163"/>
      <c r="NPD16" s="163"/>
      <c r="NPE16" s="163"/>
      <c r="NPF16" s="163"/>
      <c r="NPG16" s="163"/>
      <c r="NPH16" s="163"/>
      <c r="NPI16" s="163"/>
      <c r="NPJ16" s="163"/>
      <c r="NPK16" s="163"/>
      <c r="NPL16" s="163"/>
      <c r="NPM16" s="163"/>
      <c r="NPN16" s="163"/>
      <c r="NPO16" s="163"/>
      <c r="NPP16" s="163"/>
      <c r="NPQ16" s="163"/>
      <c r="NPR16" s="163"/>
      <c r="NPS16" s="163"/>
      <c r="NPT16" s="163"/>
      <c r="NPU16" s="163"/>
      <c r="NPV16" s="163"/>
      <c r="NPW16" s="163"/>
      <c r="NPX16" s="163"/>
      <c r="NPY16" s="163"/>
      <c r="NPZ16" s="163"/>
      <c r="NQA16" s="163"/>
      <c r="NQB16" s="163"/>
      <c r="NQC16" s="163"/>
      <c r="NQD16" s="163"/>
      <c r="NQE16" s="163"/>
      <c r="NQF16" s="163"/>
      <c r="NQG16" s="163"/>
      <c r="NQH16" s="163"/>
      <c r="NQI16" s="163"/>
      <c r="NQJ16" s="163"/>
      <c r="NQK16" s="163"/>
      <c r="NQL16" s="163"/>
      <c r="NQM16" s="163"/>
      <c r="NQN16" s="163"/>
      <c r="NQO16" s="163"/>
      <c r="NQP16" s="163"/>
      <c r="NQQ16" s="163"/>
      <c r="NQR16" s="163"/>
      <c r="NQS16" s="163"/>
      <c r="NQT16" s="163"/>
      <c r="NQU16" s="163"/>
      <c r="NQV16" s="163"/>
      <c r="NQW16" s="163"/>
      <c r="NQX16" s="163"/>
      <c r="NQY16" s="163"/>
      <c r="NQZ16" s="163"/>
      <c r="NRA16" s="163"/>
      <c r="NRB16" s="163"/>
      <c r="NRC16" s="163"/>
      <c r="NRD16" s="163"/>
      <c r="NRE16" s="163"/>
      <c r="NRF16" s="163"/>
      <c r="NRG16" s="163"/>
      <c r="NRH16" s="163"/>
      <c r="NRI16" s="163"/>
      <c r="NRJ16" s="163"/>
      <c r="NRK16" s="163"/>
      <c r="NRL16" s="163"/>
      <c r="NRM16" s="163"/>
      <c r="NRN16" s="163"/>
      <c r="NRO16" s="163"/>
      <c r="NRP16" s="163"/>
      <c r="NRQ16" s="163"/>
      <c r="NRR16" s="163"/>
      <c r="NRS16" s="163"/>
      <c r="NRT16" s="163"/>
      <c r="NRU16" s="163"/>
      <c r="NRV16" s="163"/>
      <c r="NRW16" s="163"/>
      <c r="NRX16" s="163"/>
      <c r="NRY16" s="163"/>
      <c r="NRZ16" s="163"/>
      <c r="NSA16" s="163"/>
      <c r="NSB16" s="163"/>
      <c r="NSC16" s="163"/>
      <c r="NSD16" s="163"/>
      <c r="NSE16" s="163"/>
      <c r="NSF16" s="163"/>
      <c r="NSG16" s="163"/>
      <c r="NSH16" s="163"/>
      <c r="NSI16" s="163"/>
      <c r="NSJ16" s="163"/>
      <c r="NSK16" s="163"/>
      <c r="NSL16" s="163"/>
      <c r="NSM16" s="163"/>
      <c r="NSN16" s="163"/>
      <c r="NSO16" s="163"/>
      <c r="NSP16" s="163"/>
      <c r="NSQ16" s="163"/>
      <c r="NSR16" s="163"/>
      <c r="NSS16" s="163"/>
      <c r="NST16" s="163"/>
      <c r="NSU16" s="163"/>
      <c r="NSV16" s="163"/>
      <c r="NSW16" s="163"/>
      <c r="NSX16" s="163"/>
      <c r="NSY16" s="163"/>
      <c r="NSZ16" s="163"/>
      <c r="NTA16" s="163"/>
      <c r="NTB16" s="163"/>
      <c r="NTC16" s="163"/>
      <c r="NTD16" s="163"/>
      <c r="NTE16" s="163"/>
      <c r="NTF16" s="163"/>
      <c r="NTG16" s="163"/>
      <c r="NTH16" s="163"/>
      <c r="NTI16" s="163"/>
      <c r="NTJ16" s="163"/>
      <c r="NTK16" s="163"/>
      <c r="NTL16" s="163"/>
      <c r="NTM16" s="163"/>
      <c r="NTN16" s="163"/>
      <c r="NTO16" s="163"/>
      <c r="NTP16" s="163"/>
      <c r="NTQ16" s="163"/>
      <c r="NTR16" s="163"/>
      <c r="NTS16" s="163"/>
      <c r="NTT16" s="163"/>
      <c r="NTU16" s="163"/>
      <c r="NTV16" s="163"/>
      <c r="NTW16" s="163"/>
      <c r="NTX16" s="163"/>
      <c r="NTY16" s="163"/>
      <c r="NTZ16" s="163"/>
      <c r="NUA16" s="163"/>
      <c r="NUB16" s="163"/>
      <c r="NUC16" s="163"/>
      <c r="NUD16" s="163"/>
      <c r="NUE16" s="163"/>
      <c r="NUF16" s="163"/>
      <c r="NUG16" s="163"/>
      <c r="NUH16" s="163"/>
      <c r="NUI16" s="163"/>
      <c r="NUJ16" s="163"/>
      <c r="NUK16" s="163"/>
      <c r="NUL16" s="163"/>
      <c r="NUM16" s="163"/>
      <c r="NUN16" s="163"/>
      <c r="NUO16" s="163"/>
      <c r="NUP16" s="163"/>
      <c r="NUQ16" s="163"/>
      <c r="NUR16" s="163"/>
      <c r="NUS16" s="163"/>
      <c r="NUT16" s="163"/>
      <c r="NUU16" s="163"/>
      <c r="NUV16" s="163"/>
      <c r="NUW16" s="163"/>
      <c r="NUX16" s="163"/>
      <c r="NUY16" s="163"/>
      <c r="NUZ16" s="163"/>
      <c r="NVA16" s="163"/>
      <c r="NVB16" s="163"/>
      <c r="NVC16" s="163"/>
      <c r="NVD16" s="163"/>
      <c r="NVE16" s="163"/>
      <c r="NVF16" s="163"/>
      <c r="NVG16" s="163"/>
      <c r="NVH16" s="163"/>
      <c r="NVI16" s="163"/>
      <c r="NVJ16" s="163"/>
      <c r="NVK16" s="163"/>
      <c r="NVL16" s="163"/>
      <c r="NVM16" s="163"/>
      <c r="NVN16" s="163"/>
      <c r="NVO16" s="163"/>
      <c r="NVP16" s="163"/>
      <c r="NVQ16" s="163"/>
      <c r="NVR16" s="163"/>
      <c r="NVS16" s="163"/>
      <c r="NVT16" s="163"/>
      <c r="NVU16" s="163"/>
      <c r="NVV16" s="163"/>
      <c r="NVW16" s="163"/>
      <c r="NVX16" s="163"/>
      <c r="NVY16" s="163"/>
      <c r="NVZ16" s="163"/>
      <c r="NWA16" s="163"/>
      <c r="NWB16" s="163"/>
      <c r="NWC16" s="163"/>
      <c r="NWD16" s="163"/>
      <c r="NWE16" s="163"/>
      <c r="NWF16" s="163"/>
      <c r="NWG16" s="163"/>
      <c r="NWH16" s="163"/>
      <c r="NWI16" s="163"/>
      <c r="NWJ16" s="163"/>
      <c r="NWK16" s="163"/>
      <c r="NWL16" s="163"/>
      <c r="NWM16" s="163"/>
      <c r="NWN16" s="163"/>
      <c r="NWO16" s="163"/>
      <c r="NWP16" s="163"/>
      <c r="NWQ16" s="163"/>
      <c r="NWR16" s="163"/>
      <c r="NWS16" s="163"/>
      <c r="NWT16" s="163"/>
      <c r="NWU16" s="163"/>
      <c r="NWV16" s="163"/>
      <c r="NWW16" s="163"/>
      <c r="NWX16" s="163"/>
      <c r="NWY16" s="163"/>
      <c r="NWZ16" s="163"/>
      <c r="NXA16" s="163"/>
      <c r="NXB16" s="163"/>
      <c r="NXC16" s="163"/>
      <c r="NXD16" s="163"/>
      <c r="NXE16" s="163"/>
      <c r="NXF16" s="163"/>
      <c r="NXG16" s="163"/>
      <c r="NXH16" s="163"/>
      <c r="NXI16" s="163"/>
      <c r="NXJ16" s="163"/>
      <c r="NXK16" s="163"/>
      <c r="NXL16" s="163"/>
      <c r="NXM16" s="163"/>
      <c r="NXN16" s="163"/>
      <c r="NXO16" s="163"/>
      <c r="NXP16" s="163"/>
      <c r="NXQ16" s="163"/>
      <c r="NXR16" s="163"/>
      <c r="NXS16" s="163"/>
      <c r="NXT16" s="163"/>
      <c r="NXU16" s="163"/>
      <c r="NXV16" s="163"/>
      <c r="NXW16" s="163"/>
      <c r="NXX16" s="163"/>
      <c r="NXY16" s="163"/>
      <c r="NXZ16" s="163"/>
      <c r="NYA16" s="163"/>
      <c r="NYB16" s="163"/>
      <c r="NYC16" s="163"/>
      <c r="NYD16" s="163"/>
      <c r="NYE16" s="163"/>
      <c r="NYF16" s="163"/>
      <c r="NYG16" s="163"/>
      <c r="NYH16" s="163"/>
      <c r="NYI16" s="163"/>
      <c r="NYJ16" s="163"/>
      <c r="NYK16" s="163"/>
      <c r="NYL16" s="163"/>
      <c r="NYM16" s="163"/>
      <c r="NYN16" s="163"/>
      <c r="NYO16" s="163"/>
      <c r="NYP16" s="163"/>
      <c r="NYQ16" s="163"/>
      <c r="NYR16" s="163"/>
      <c r="NYS16" s="163"/>
      <c r="NYT16" s="163"/>
      <c r="NYU16" s="163"/>
      <c r="NYV16" s="163"/>
      <c r="NYW16" s="163"/>
      <c r="NYX16" s="163"/>
      <c r="NYY16" s="163"/>
      <c r="NYZ16" s="163"/>
      <c r="NZA16" s="163"/>
      <c r="NZB16" s="163"/>
      <c r="NZC16" s="163"/>
      <c r="NZD16" s="163"/>
      <c r="NZE16" s="163"/>
      <c r="NZF16" s="163"/>
      <c r="NZG16" s="163"/>
      <c r="NZH16" s="163"/>
      <c r="NZI16" s="163"/>
      <c r="NZJ16" s="163"/>
      <c r="NZK16" s="163"/>
      <c r="NZL16" s="163"/>
      <c r="NZM16" s="163"/>
      <c r="NZN16" s="163"/>
      <c r="NZO16" s="163"/>
      <c r="NZP16" s="163"/>
      <c r="NZQ16" s="163"/>
      <c r="NZR16" s="163"/>
      <c r="NZS16" s="163"/>
      <c r="NZT16" s="163"/>
      <c r="NZU16" s="163"/>
      <c r="NZV16" s="163"/>
      <c r="NZW16" s="163"/>
      <c r="NZX16" s="163"/>
      <c r="NZY16" s="163"/>
      <c r="NZZ16" s="163"/>
      <c r="OAA16" s="163"/>
      <c r="OAB16" s="163"/>
      <c r="OAC16" s="163"/>
      <c r="OAD16" s="163"/>
      <c r="OAE16" s="163"/>
      <c r="OAF16" s="163"/>
      <c r="OAG16" s="163"/>
      <c r="OAH16" s="163"/>
      <c r="OAI16" s="163"/>
      <c r="OAJ16" s="163"/>
      <c r="OAK16" s="163"/>
      <c r="OAL16" s="163"/>
      <c r="OAM16" s="163"/>
      <c r="OAN16" s="163"/>
      <c r="OAO16" s="163"/>
      <c r="OAP16" s="163"/>
      <c r="OAQ16" s="163"/>
      <c r="OAR16" s="163"/>
      <c r="OAS16" s="163"/>
      <c r="OAT16" s="163"/>
      <c r="OAU16" s="163"/>
      <c r="OAV16" s="163"/>
      <c r="OAW16" s="163"/>
      <c r="OAX16" s="163"/>
      <c r="OAY16" s="163"/>
      <c r="OAZ16" s="163"/>
      <c r="OBA16" s="163"/>
      <c r="OBB16" s="163"/>
      <c r="OBC16" s="163"/>
      <c r="OBD16" s="163"/>
      <c r="OBE16" s="163"/>
      <c r="OBF16" s="163"/>
      <c r="OBG16" s="163"/>
      <c r="OBH16" s="163"/>
      <c r="OBI16" s="163"/>
      <c r="OBJ16" s="163"/>
      <c r="OBK16" s="163"/>
      <c r="OBL16" s="163"/>
      <c r="OBM16" s="163"/>
      <c r="OBN16" s="163"/>
      <c r="OBO16" s="163"/>
      <c r="OBP16" s="163"/>
      <c r="OBQ16" s="163"/>
      <c r="OBR16" s="163"/>
      <c r="OBS16" s="163"/>
      <c r="OBT16" s="163"/>
      <c r="OBU16" s="163"/>
      <c r="OBV16" s="163"/>
      <c r="OBW16" s="163"/>
      <c r="OBX16" s="163"/>
      <c r="OBY16" s="163"/>
      <c r="OBZ16" s="163"/>
      <c r="OCA16" s="163"/>
      <c r="OCB16" s="163"/>
      <c r="OCC16" s="163"/>
      <c r="OCD16" s="163"/>
      <c r="OCE16" s="163"/>
      <c r="OCF16" s="163"/>
      <c r="OCG16" s="163"/>
      <c r="OCH16" s="163"/>
      <c r="OCI16" s="163"/>
      <c r="OCJ16" s="163"/>
      <c r="OCK16" s="163"/>
      <c r="OCL16" s="163"/>
      <c r="OCM16" s="163"/>
      <c r="OCN16" s="163"/>
      <c r="OCO16" s="163"/>
      <c r="OCP16" s="163"/>
      <c r="OCQ16" s="163"/>
      <c r="OCR16" s="163"/>
      <c r="OCS16" s="163"/>
      <c r="OCT16" s="163"/>
      <c r="OCU16" s="163"/>
      <c r="OCV16" s="163"/>
      <c r="OCW16" s="163"/>
      <c r="OCX16" s="163"/>
      <c r="OCY16" s="163"/>
      <c r="OCZ16" s="163"/>
      <c r="ODA16" s="163"/>
      <c r="ODB16" s="163"/>
      <c r="ODC16" s="163"/>
      <c r="ODD16" s="163"/>
      <c r="ODE16" s="163"/>
      <c r="ODF16" s="163"/>
      <c r="ODG16" s="163"/>
      <c r="ODH16" s="163"/>
      <c r="ODI16" s="163"/>
      <c r="ODJ16" s="163"/>
      <c r="ODK16" s="163"/>
      <c r="ODL16" s="163"/>
      <c r="ODM16" s="163"/>
      <c r="ODN16" s="163"/>
      <c r="ODO16" s="163"/>
      <c r="ODP16" s="163"/>
      <c r="ODQ16" s="163"/>
      <c r="ODR16" s="163"/>
      <c r="ODS16" s="163"/>
      <c r="ODT16" s="163"/>
      <c r="ODU16" s="163"/>
      <c r="ODV16" s="163"/>
      <c r="ODW16" s="163"/>
      <c r="ODX16" s="163"/>
      <c r="ODY16" s="163"/>
      <c r="ODZ16" s="163"/>
      <c r="OEA16" s="163"/>
      <c r="OEB16" s="163"/>
      <c r="OEC16" s="163"/>
      <c r="OED16" s="163"/>
      <c r="OEE16" s="163"/>
      <c r="OEF16" s="163"/>
      <c r="OEG16" s="163"/>
      <c r="OEH16" s="163"/>
      <c r="OEI16" s="163"/>
      <c r="OEJ16" s="163"/>
      <c r="OEK16" s="163"/>
      <c r="OEL16" s="163"/>
      <c r="OEM16" s="163"/>
      <c r="OEN16" s="163"/>
      <c r="OEO16" s="163"/>
      <c r="OEP16" s="163"/>
      <c r="OEQ16" s="163"/>
      <c r="OER16" s="163"/>
      <c r="OES16" s="163"/>
      <c r="OET16" s="163"/>
      <c r="OEU16" s="163"/>
      <c r="OEV16" s="163"/>
      <c r="OEW16" s="163"/>
      <c r="OEX16" s="163"/>
      <c r="OEY16" s="163"/>
      <c r="OEZ16" s="163"/>
      <c r="OFA16" s="163"/>
      <c r="OFB16" s="163"/>
      <c r="OFC16" s="163"/>
      <c r="OFD16" s="163"/>
      <c r="OFE16" s="163"/>
      <c r="OFF16" s="163"/>
      <c r="OFG16" s="163"/>
      <c r="OFH16" s="163"/>
      <c r="OFI16" s="163"/>
      <c r="OFJ16" s="163"/>
      <c r="OFK16" s="163"/>
      <c r="OFL16" s="163"/>
      <c r="OFM16" s="163"/>
      <c r="OFN16" s="163"/>
      <c r="OFO16" s="163"/>
      <c r="OFP16" s="163"/>
      <c r="OFQ16" s="163"/>
      <c r="OFR16" s="163"/>
      <c r="OFS16" s="163"/>
      <c r="OFT16" s="163"/>
      <c r="OFU16" s="163"/>
      <c r="OFV16" s="163"/>
      <c r="OFW16" s="163"/>
      <c r="OFX16" s="163"/>
      <c r="OFY16" s="163"/>
      <c r="OFZ16" s="163"/>
      <c r="OGA16" s="163"/>
      <c r="OGB16" s="163"/>
      <c r="OGC16" s="163"/>
      <c r="OGD16" s="163"/>
      <c r="OGE16" s="163"/>
      <c r="OGF16" s="163"/>
      <c r="OGG16" s="163"/>
      <c r="OGH16" s="163"/>
      <c r="OGI16" s="163"/>
      <c r="OGJ16" s="163"/>
      <c r="OGK16" s="163"/>
      <c r="OGL16" s="163"/>
      <c r="OGM16" s="163"/>
      <c r="OGN16" s="163"/>
      <c r="OGO16" s="163"/>
      <c r="OGP16" s="163"/>
      <c r="OGQ16" s="163"/>
      <c r="OGR16" s="163"/>
      <c r="OGS16" s="163"/>
      <c r="OGT16" s="163"/>
      <c r="OGU16" s="163"/>
      <c r="OGV16" s="163"/>
      <c r="OGW16" s="163"/>
      <c r="OGX16" s="163"/>
      <c r="OGY16" s="163"/>
      <c r="OGZ16" s="163"/>
      <c r="OHA16" s="163"/>
      <c r="OHB16" s="163"/>
      <c r="OHC16" s="163"/>
      <c r="OHD16" s="163"/>
      <c r="OHE16" s="163"/>
      <c r="OHF16" s="163"/>
      <c r="OHG16" s="163"/>
      <c r="OHH16" s="163"/>
      <c r="OHI16" s="163"/>
      <c r="OHJ16" s="163"/>
      <c r="OHK16" s="163"/>
      <c r="OHL16" s="163"/>
      <c r="OHM16" s="163"/>
      <c r="OHN16" s="163"/>
      <c r="OHO16" s="163"/>
      <c r="OHP16" s="163"/>
      <c r="OHQ16" s="163"/>
      <c r="OHR16" s="163"/>
      <c r="OHS16" s="163"/>
      <c r="OHT16" s="163"/>
      <c r="OHU16" s="163"/>
      <c r="OHV16" s="163"/>
      <c r="OHW16" s="163"/>
      <c r="OHX16" s="163"/>
      <c r="OHY16" s="163"/>
      <c r="OHZ16" s="163"/>
      <c r="OIA16" s="163"/>
      <c r="OIB16" s="163"/>
      <c r="OIC16" s="163"/>
      <c r="OID16" s="163"/>
      <c r="OIE16" s="163"/>
      <c r="OIF16" s="163"/>
      <c r="OIG16" s="163"/>
      <c r="OIH16" s="163"/>
      <c r="OII16" s="163"/>
      <c r="OIJ16" s="163"/>
      <c r="OIK16" s="163"/>
      <c r="OIL16" s="163"/>
      <c r="OIM16" s="163"/>
      <c r="OIN16" s="163"/>
      <c r="OIO16" s="163"/>
      <c r="OIP16" s="163"/>
      <c r="OIQ16" s="163"/>
      <c r="OIR16" s="163"/>
      <c r="OIS16" s="163"/>
      <c r="OIT16" s="163"/>
      <c r="OIU16" s="163"/>
      <c r="OIV16" s="163"/>
      <c r="OIW16" s="163"/>
      <c r="OIX16" s="163"/>
      <c r="OIY16" s="163"/>
      <c r="OIZ16" s="163"/>
      <c r="OJA16" s="163"/>
      <c r="OJB16" s="163"/>
      <c r="OJC16" s="163"/>
      <c r="OJD16" s="163"/>
      <c r="OJE16" s="163"/>
      <c r="OJF16" s="163"/>
      <c r="OJG16" s="163"/>
      <c r="OJH16" s="163"/>
      <c r="OJI16" s="163"/>
      <c r="OJJ16" s="163"/>
      <c r="OJK16" s="163"/>
      <c r="OJL16" s="163"/>
      <c r="OJM16" s="163"/>
      <c r="OJN16" s="163"/>
      <c r="OJO16" s="163"/>
      <c r="OJP16" s="163"/>
      <c r="OJQ16" s="163"/>
      <c r="OJR16" s="163"/>
      <c r="OJS16" s="163"/>
      <c r="OJT16" s="163"/>
      <c r="OJU16" s="163"/>
      <c r="OJV16" s="163"/>
      <c r="OJW16" s="163"/>
      <c r="OJX16" s="163"/>
      <c r="OJY16" s="163"/>
      <c r="OJZ16" s="163"/>
      <c r="OKA16" s="163"/>
      <c r="OKB16" s="163"/>
      <c r="OKC16" s="163"/>
      <c r="OKD16" s="163"/>
      <c r="OKE16" s="163"/>
      <c r="OKF16" s="163"/>
      <c r="OKG16" s="163"/>
      <c r="OKH16" s="163"/>
      <c r="OKI16" s="163"/>
      <c r="OKJ16" s="163"/>
      <c r="OKK16" s="163"/>
      <c r="OKL16" s="163"/>
      <c r="OKM16" s="163"/>
      <c r="OKN16" s="163"/>
      <c r="OKO16" s="163"/>
      <c r="OKP16" s="163"/>
      <c r="OKQ16" s="163"/>
      <c r="OKR16" s="163"/>
      <c r="OKS16" s="163"/>
      <c r="OKT16" s="163"/>
      <c r="OKU16" s="163"/>
      <c r="OKV16" s="163"/>
      <c r="OKW16" s="163"/>
      <c r="OKX16" s="163"/>
      <c r="OKY16" s="163"/>
      <c r="OKZ16" s="163"/>
      <c r="OLA16" s="163"/>
      <c r="OLB16" s="163"/>
      <c r="OLC16" s="163"/>
      <c r="OLD16" s="163"/>
      <c r="OLE16" s="163"/>
      <c r="OLF16" s="163"/>
      <c r="OLG16" s="163"/>
      <c r="OLH16" s="163"/>
      <c r="OLI16" s="163"/>
      <c r="OLJ16" s="163"/>
      <c r="OLK16" s="163"/>
      <c r="OLL16" s="163"/>
      <c r="OLM16" s="163"/>
      <c r="OLN16" s="163"/>
      <c r="OLO16" s="163"/>
      <c r="OLP16" s="163"/>
      <c r="OLQ16" s="163"/>
      <c r="OLR16" s="163"/>
      <c r="OLS16" s="163"/>
      <c r="OLT16" s="163"/>
      <c r="OLU16" s="163"/>
      <c r="OLV16" s="163"/>
      <c r="OLW16" s="163"/>
      <c r="OLX16" s="163"/>
      <c r="OLY16" s="163"/>
      <c r="OLZ16" s="163"/>
      <c r="OMA16" s="163"/>
      <c r="OMB16" s="163"/>
      <c r="OMC16" s="163"/>
      <c r="OMD16" s="163"/>
      <c r="OME16" s="163"/>
      <c r="OMF16" s="163"/>
      <c r="OMG16" s="163"/>
      <c r="OMH16" s="163"/>
      <c r="OMI16" s="163"/>
      <c r="OMJ16" s="163"/>
      <c r="OMK16" s="163"/>
      <c r="OML16" s="163"/>
      <c r="OMM16" s="163"/>
      <c r="OMN16" s="163"/>
      <c r="OMO16" s="163"/>
      <c r="OMP16" s="163"/>
      <c r="OMQ16" s="163"/>
      <c r="OMR16" s="163"/>
      <c r="OMS16" s="163"/>
      <c r="OMT16" s="163"/>
      <c r="OMU16" s="163"/>
      <c r="OMV16" s="163"/>
      <c r="OMW16" s="163"/>
      <c r="OMX16" s="163"/>
      <c r="OMY16" s="163"/>
      <c r="OMZ16" s="163"/>
      <c r="ONA16" s="163"/>
      <c r="ONB16" s="163"/>
      <c r="ONC16" s="163"/>
      <c r="OND16" s="163"/>
      <c r="ONE16" s="163"/>
      <c r="ONF16" s="163"/>
      <c r="ONG16" s="163"/>
      <c r="ONH16" s="163"/>
      <c r="ONI16" s="163"/>
      <c r="ONJ16" s="163"/>
      <c r="ONK16" s="163"/>
      <c r="ONL16" s="163"/>
      <c r="ONM16" s="163"/>
      <c r="ONN16" s="163"/>
      <c r="ONO16" s="163"/>
      <c r="ONP16" s="163"/>
      <c r="ONQ16" s="163"/>
      <c r="ONR16" s="163"/>
      <c r="ONS16" s="163"/>
      <c r="ONT16" s="163"/>
      <c r="ONU16" s="163"/>
      <c r="ONV16" s="163"/>
      <c r="ONW16" s="163"/>
      <c r="ONX16" s="163"/>
      <c r="ONY16" s="163"/>
      <c r="ONZ16" s="163"/>
      <c r="OOA16" s="163"/>
      <c r="OOB16" s="163"/>
      <c r="OOC16" s="163"/>
      <c r="OOD16" s="163"/>
      <c r="OOE16" s="163"/>
      <c r="OOF16" s="163"/>
      <c r="OOG16" s="163"/>
      <c r="OOH16" s="163"/>
      <c r="OOI16" s="163"/>
      <c r="OOJ16" s="163"/>
      <c r="OOK16" s="163"/>
      <c r="OOL16" s="163"/>
      <c r="OOM16" s="163"/>
      <c r="OON16" s="163"/>
      <c r="OOO16" s="163"/>
      <c r="OOP16" s="163"/>
      <c r="OOQ16" s="163"/>
      <c r="OOR16" s="163"/>
      <c r="OOS16" s="163"/>
      <c r="OOT16" s="163"/>
      <c r="OOU16" s="163"/>
      <c r="OOV16" s="163"/>
      <c r="OOW16" s="163"/>
      <c r="OOX16" s="163"/>
      <c r="OOY16" s="163"/>
      <c r="OOZ16" s="163"/>
      <c r="OPA16" s="163"/>
      <c r="OPB16" s="163"/>
      <c r="OPC16" s="163"/>
      <c r="OPD16" s="163"/>
      <c r="OPE16" s="163"/>
      <c r="OPF16" s="163"/>
      <c r="OPG16" s="163"/>
      <c r="OPH16" s="163"/>
      <c r="OPI16" s="163"/>
      <c r="OPJ16" s="163"/>
      <c r="OPK16" s="163"/>
      <c r="OPL16" s="163"/>
      <c r="OPM16" s="163"/>
      <c r="OPN16" s="163"/>
      <c r="OPO16" s="163"/>
      <c r="OPP16" s="163"/>
      <c r="OPQ16" s="163"/>
      <c r="OPR16" s="163"/>
      <c r="OPS16" s="163"/>
      <c r="OPT16" s="163"/>
      <c r="OPU16" s="163"/>
      <c r="OPV16" s="163"/>
      <c r="OPW16" s="163"/>
      <c r="OPX16" s="163"/>
      <c r="OPY16" s="163"/>
      <c r="OPZ16" s="163"/>
      <c r="OQA16" s="163"/>
      <c r="OQB16" s="163"/>
      <c r="OQC16" s="163"/>
      <c r="OQD16" s="163"/>
      <c r="OQE16" s="163"/>
      <c r="OQF16" s="163"/>
      <c r="OQG16" s="163"/>
      <c r="OQH16" s="163"/>
      <c r="OQI16" s="163"/>
      <c r="OQJ16" s="163"/>
      <c r="OQK16" s="163"/>
      <c r="OQL16" s="163"/>
      <c r="OQM16" s="163"/>
      <c r="OQN16" s="163"/>
      <c r="OQO16" s="163"/>
      <c r="OQP16" s="163"/>
      <c r="OQQ16" s="163"/>
      <c r="OQR16" s="163"/>
      <c r="OQS16" s="163"/>
      <c r="OQT16" s="163"/>
      <c r="OQU16" s="163"/>
      <c r="OQV16" s="163"/>
      <c r="OQW16" s="163"/>
      <c r="OQX16" s="163"/>
      <c r="OQY16" s="163"/>
      <c r="OQZ16" s="163"/>
      <c r="ORA16" s="163"/>
      <c r="ORB16" s="163"/>
      <c r="ORC16" s="163"/>
      <c r="ORD16" s="163"/>
      <c r="ORE16" s="163"/>
      <c r="ORF16" s="163"/>
      <c r="ORG16" s="163"/>
      <c r="ORH16" s="163"/>
      <c r="ORI16" s="163"/>
      <c r="ORJ16" s="163"/>
      <c r="ORK16" s="163"/>
      <c r="ORL16" s="163"/>
      <c r="ORM16" s="163"/>
      <c r="ORN16" s="163"/>
      <c r="ORO16" s="163"/>
      <c r="ORP16" s="163"/>
      <c r="ORQ16" s="163"/>
      <c r="ORR16" s="163"/>
      <c r="ORS16" s="163"/>
      <c r="ORT16" s="163"/>
      <c r="ORU16" s="163"/>
      <c r="ORV16" s="163"/>
      <c r="ORW16" s="163"/>
      <c r="ORX16" s="163"/>
      <c r="ORY16" s="163"/>
      <c r="ORZ16" s="163"/>
      <c r="OSA16" s="163"/>
      <c r="OSB16" s="163"/>
      <c r="OSC16" s="163"/>
      <c r="OSD16" s="163"/>
      <c r="OSE16" s="163"/>
      <c r="OSF16" s="163"/>
      <c r="OSG16" s="163"/>
      <c r="OSH16" s="163"/>
      <c r="OSI16" s="163"/>
      <c r="OSJ16" s="163"/>
      <c r="OSK16" s="163"/>
      <c r="OSL16" s="163"/>
      <c r="OSM16" s="163"/>
      <c r="OSN16" s="163"/>
      <c r="OSO16" s="163"/>
      <c r="OSP16" s="163"/>
      <c r="OSQ16" s="163"/>
      <c r="OSR16" s="163"/>
      <c r="OSS16" s="163"/>
      <c r="OST16" s="163"/>
      <c r="OSU16" s="163"/>
      <c r="OSV16" s="163"/>
      <c r="OSW16" s="163"/>
      <c r="OSX16" s="163"/>
      <c r="OSY16" s="163"/>
      <c r="OSZ16" s="163"/>
      <c r="OTA16" s="163"/>
      <c r="OTB16" s="163"/>
      <c r="OTC16" s="163"/>
      <c r="OTD16" s="163"/>
      <c r="OTE16" s="163"/>
      <c r="OTF16" s="163"/>
      <c r="OTG16" s="163"/>
      <c r="OTH16" s="163"/>
      <c r="OTI16" s="163"/>
      <c r="OTJ16" s="163"/>
      <c r="OTK16" s="163"/>
      <c r="OTL16" s="163"/>
      <c r="OTM16" s="163"/>
      <c r="OTN16" s="163"/>
      <c r="OTO16" s="163"/>
      <c r="OTP16" s="163"/>
      <c r="OTQ16" s="163"/>
      <c r="OTR16" s="163"/>
      <c r="OTS16" s="163"/>
      <c r="OTT16" s="163"/>
      <c r="OTU16" s="163"/>
      <c r="OTV16" s="163"/>
      <c r="OTW16" s="163"/>
      <c r="OTX16" s="163"/>
      <c r="OTY16" s="163"/>
      <c r="OTZ16" s="163"/>
      <c r="OUA16" s="163"/>
      <c r="OUB16" s="163"/>
      <c r="OUC16" s="163"/>
      <c r="OUD16" s="163"/>
      <c r="OUE16" s="163"/>
      <c r="OUF16" s="163"/>
      <c r="OUG16" s="163"/>
      <c r="OUH16" s="163"/>
      <c r="OUI16" s="163"/>
      <c r="OUJ16" s="163"/>
      <c r="OUK16" s="163"/>
      <c r="OUL16" s="163"/>
      <c r="OUM16" s="163"/>
      <c r="OUN16" s="163"/>
      <c r="OUO16" s="163"/>
      <c r="OUP16" s="163"/>
      <c r="OUQ16" s="163"/>
      <c r="OUR16" s="163"/>
      <c r="OUS16" s="163"/>
      <c r="OUT16" s="163"/>
      <c r="OUU16" s="163"/>
      <c r="OUV16" s="163"/>
      <c r="OUW16" s="163"/>
      <c r="OUX16" s="163"/>
      <c r="OUY16" s="163"/>
      <c r="OUZ16" s="163"/>
      <c r="OVA16" s="163"/>
      <c r="OVB16" s="163"/>
      <c r="OVC16" s="163"/>
      <c r="OVD16" s="163"/>
      <c r="OVE16" s="163"/>
      <c r="OVF16" s="163"/>
      <c r="OVG16" s="163"/>
      <c r="OVH16" s="163"/>
      <c r="OVI16" s="163"/>
      <c r="OVJ16" s="163"/>
      <c r="OVK16" s="163"/>
      <c r="OVL16" s="163"/>
      <c r="OVM16" s="163"/>
      <c r="OVN16" s="163"/>
      <c r="OVO16" s="163"/>
      <c r="OVP16" s="163"/>
      <c r="OVQ16" s="163"/>
      <c r="OVR16" s="163"/>
      <c r="OVS16" s="163"/>
      <c r="OVT16" s="163"/>
      <c r="OVU16" s="163"/>
      <c r="OVV16" s="163"/>
      <c r="OVW16" s="163"/>
      <c r="OVX16" s="163"/>
      <c r="OVY16" s="163"/>
      <c r="OVZ16" s="163"/>
      <c r="OWA16" s="163"/>
      <c r="OWB16" s="163"/>
      <c r="OWC16" s="163"/>
      <c r="OWD16" s="163"/>
      <c r="OWE16" s="163"/>
      <c r="OWF16" s="163"/>
      <c r="OWG16" s="163"/>
      <c r="OWH16" s="163"/>
      <c r="OWI16" s="163"/>
      <c r="OWJ16" s="163"/>
      <c r="OWK16" s="163"/>
      <c r="OWL16" s="163"/>
      <c r="OWM16" s="163"/>
      <c r="OWN16" s="163"/>
      <c r="OWO16" s="163"/>
      <c r="OWP16" s="163"/>
      <c r="OWQ16" s="163"/>
      <c r="OWR16" s="163"/>
      <c r="OWS16" s="163"/>
      <c r="OWT16" s="163"/>
      <c r="OWU16" s="163"/>
      <c r="OWV16" s="163"/>
      <c r="OWW16" s="163"/>
      <c r="OWX16" s="163"/>
      <c r="OWY16" s="163"/>
      <c r="OWZ16" s="163"/>
      <c r="OXA16" s="163"/>
      <c r="OXB16" s="163"/>
      <c r="OXC16" s="163"/>
      <c r="OXD16" s="163"/>
      <c r="OXE16" s="163"/>
      <c r="OXF16" s="163"/>
      <c r="OXG16" s="163"/>
      <c r="OXH16" s="163"/>
      <c r="OXI16" s="163"/>
      <c r="OXJ16" s="163"/>
      <c r="OXK16" s="163"/>
      <c r="OXL16" s="163"/>
      <c r="OXM16" s="163"/>
      <c r="OXN16" s="163"/>
      <c r="OXO16" s="163"/>
      <c r="OXP16" s="163"/>
      <c r="OXQ16" s="163"/>
      <c r="OXR16" s="163"/>
      <c r="OXS16" s="163"/>
      <c r="OXT16" s="163"/>
      <c r="OXU16" s="163"/>
      <c r="OXV16" s="163"/>
      <c r="OXW16" s="163"/>
      <c r="OXX16" s="163"/>
      <c r="OXY16" s="163"/>
      <c r="OXZ16" s="163"/>
      <c r="OYA16" s="163"/>
      <c r="OYB16" s="163"/>
      <c r="OYC16" s="163"/>
      <c r="OYD16" s="163"/>
      <c r="OYE16" s="163"/>
      <c r="OYF16" s="163"/>
      <c r="OYG16" s="163"/>
      <c r="OYH16" s="163"/>
      <c r="OYI16" s="163"/>
      <c r="OYJ16" s="163"/>
      <c r="OYK16" s="163"/>
      <c r="OYL16" s="163"/>
      <c r="OYM16" s="163"/>
      <c r="OYN16" s="163"/>
      <c r="OYO16" s="163"/>
      <c r="OYP16" s="163"/>
      <c r="OYQ16" s="163"/>
      <c r="OYR16" s="163"/>
      <c r="OYS16" s="163"/>
      <c r="OYT16" s="163"/>
      <c r="OYU16" s="163"/>
      <c r="OYV16" s="163"/>
      <c r="OYW16" s="163"/>
      <c r="OYX16" s="163"/>
      <c r="OYY16" s="163"/>
      <c r="OYZ16" s="163"/>
      <c r="OZA16" s="163"/>
      <c r="OZB16" s="163"/>
      <c r="OZC16" s="163"/>
      <c r="OZD16" s="163"/>
      <c r="OZE16" s="163"/>
      <c r="OZF16" s="163"/>
      <c r="OZG16" s="163"/>
      <c r="OZH16" s="163"/>
      <c r="OZI16" s="163"/>
      <c r="OZJ16" s="163"/>
      <c r="OZK16" s="163"/>
      <c r="OZL16" s="163"/>
      <c r="OZM16" s="163"/>
      <c r="OZN16" s="163"/>
      <c r="OZO16" s="163"/>
      <c r="OZP16" s="163"/>
      <c r="OZQ16" s="163"/>
      <c r="OZR16" s="163"/>
      <c r="OZS16" s="163"/>
      <c r="OZT16" s="163"/>
      <c r="OZU16" s="163"/>
      <c r="OZV16" s="163"/>
      <c r="OZW16" s="163"/>
      <c r="OZX16" s="163"/>
      <c r="OZY16" s="163"/>
      <c r="OZZ16" s="163"/>
      <c r="PAA16" s="163"/>
      <c r="PAB16" s="163"/>
      <c r="PAC16" s="163"/>
      <c r="PAD16" s="163"/>
      <c r="PAE16" s="163"/>
      <c r="PAF16" s="163"/>
      <c r="PAG16" s="163"/>
      <c r="PAH16" s="163"/>
      <c r="PAI16" s="163"/>
      <c r="PAJ16" s="163"/>
      <c r="PAK16" s="163"/>
      <c r="PAL16" s="163"/>
      <c r="PAM16" s="163"/>
      <c r="PAN16" s="163"/>
      <c r="PAO16" s="163"/>
      <c r="PAP16" s="163"/>
      <c r="PAQ16" s="163"/>
      <c r="PAR16" s="163"/>
      <c r="PAS16" s="163"/>
      <c r="PAT16" s="163"/>
      <c r="PAU16" s="163"/>
      <c r="PAV16" s="163"/>
      <c r="PAW16" s="163"/>
      <c r="PAX16" s="163"/>
      <c r="PAY16" s="163"/>
      <c r="PAZ16" s="163"/>
      <c r="PBA16" s="163"/>
      <c r="PBB16" s="163"/>
      <c r="PBC16" s="163"/>
      <c r="PBD16" s="163"/>
      <c r="PBE16" s="163"/>
      <c r="PBF16" s="163"/>
      <c r="PBG16" s="163"/>
      <c r="PBH16" s="163"/>
      <c r="PBI16" s="163"/>
      <c r="PBJ16" s="163"/>
      <c r="PBK16" s="163"/>
      <c r="PBL16" s="163"/>
      <c r="PBM16" s="163"/>
      <c r="PBN16" s="163"/>
      <c r="PBO16" s="163"/>
      <c r="PBP16" s="163"/>
      <c r="PBQ16" s="163"/>
      <c r="PBR16" s="163"/>
      <c r="PBS16" s="163"/>
      <c r="PBT16" s="163"/>
      <c r="PBU16" s="163"/>
      <c r="PBV16" s="163"/>
      <c r="PBW16" s="163"/>
      <c r="PBX16" s="163"/>
      <c r="PBY16" s="163"/>
      <c r="PBZ16" s="163"/>
      <c r="PCA16" s="163"/>
      <c r="PCB16" s="163"/>
      <c r="PCC16" s="163"/>
      <c r="PCD16" s="163"/>
      <c r="PCE16" s="163"/>
      <c r="PCF16" s="163"/>
      <c r="PCG16" s="163"/>
      <c r="PCH16" s="163"/>
      <c r="PCI16" s="163"/>
      <c r="PCJ16" s="163"/>
      <c r="PCK16" s="163"/>
      <c r="PCL16" s="163"/>
      <c r="PCM16" s="163"/>
      <c r="PCN16" s="163"/>
      <c r="PCO16" s="163"/>
      <c r="PCP16" s="163"/>
      <c r="PCQ16" s="163"/>
      <c r="PCR16" s="163"/>
      <c r="PCS16" s="163"/>
      <c r="PCT16" s="163"/>
      <c r="PCU16" s="163"/>
      <c r="PCV16" s="163"/>
      <c r="PCW16" s="163"/>
      <c r="PCX16" s="163"/>
      <c r="PCY16" s="163"/>
      <c r="PCZ16" s="163"/>
      <c r="PDA16" s="163"/>
      <c r="PDB16" s="163"/>
      <c r="PDC16" s="163"/>
      <c r="PDD16" s="163"/>
      <c r="PDE16" s="163"/>
      <c r="PDF16" s="163"/>
      <c r="PDG16" s="163"/>
      <c r="PDH16" s="163"/>
      <c r="PDI16" s="163"/>
      <c r="PDJ16" s="163"/>
      <c r="PDK16" s="163"/>
      <c r="PDL16" s="163"/>
      <c r="PDM16" s="163"/>
      <c r="PDN16" s="163"/>
      <c r="PDO16" s="163"/>
      <c r="PDP16" s="163"/>
      <c r="PDQ16" s="163"/>
      <c r="PDR16" s="163"/>
      <c r="PDS16" s="163"/>
      <c r="PDT16" s="163"/>
      <c r="PDU16" s="163"/>
      <c r="PDV16" s="163"/>
      <c r="PDW16" s="163"/>
      <c r="PDX16" s="163"/>
      <c r="PDY16" s="163"/>
      <c r="PDZ16" s="163"/>
      <c r="PEA16" s="163"/>
      <c r="PEB16" s="163"/>
      <c r="PEC16" s="163"/>
      <c r="PED16" s="163"/>
      <c r="PEE16" s="163"/>
      <c r="PEF16" s="163"/>
      <c r="PEG16" s="163"/>
      <c r="PEH16" s="163"/>
      <c r="PEI16" s="163"/>
      <c r="PEJ16" s="163"/>
      <c r="PEK16" s="163"/>
      <c r="PEL16" s="163"/>
      <c r="PEM16" s="163"/>
      <c r="PEN16" s="163"/>
      <c r="PEO16" s="163"/>
      <c r="PEP16" s="163"/>
      <c r="PEQ16" s="163"/>
      <c r="PER16" s="163"/>
      <c r="PES16" s="163"/>
      <c r="PET16" s="163"/>
      <c r="PEU16" s="163"/>
      <c r="PEV16" s="163"/>
      <c r="PEW16" s="163"/>
      <c r="PEX16" s="163"/>
      <c r="PEY16" s="163"/>
      <c r="PEZ16" s="163"/>
      <c r="PFA16" s="163"/>
      <c r="PFB16" s="163"/>
      <c r="PFC16" s="163"/>
      <c r="PFD16" s="163"/>
      <c r="PFE16" s="163"/>
      <c r="PFF16" s="163"/>
      <c r="PFG16" s="163"/>
      <c r="PFH16" s="163"/>
      <c r="PFI16" s="163"/>
      <c r="PFJ16" s="163"/>
      <c r="PFK16" s="163"/>
      <c r="PFL16" s="163"/>
      <c r="PFM16" s="163"/>
      <c r="PFN16" s="163"/>
      <c r="PFO16" s="163"/>
      <c r="PFP16" s="163"/>
      <c r="PFQ16" s="163"/>
      <c r="PFR16" s="163"/>
      <c r="PFS16" s="163"/>
      <c r="PFT16" s="163"/>
      <c r="PFU16" s="163"/>
      <c r="PFV16" s="163"/>
      <c r="PFW16" s="163"/>
      <c r="PFX16" s="163"/>
      <c r="PFY16" s="163"/>
      <c r="PFZ16" s="163"/>
      <c r="PGA16" s="163"/>
      <c r="PGB16" s="163"/>
      <c r="PGC16" s="163"/>
      <c r="PGD16" s="163"/>
      <c r="PGE16" s="163"/>
      <c r="PGF16" s="163"/>
      <c r="PGG16" s="163"/>
      <c r="PGH16" s="163"/>
      <c r="PGI16" s="163"/>
      <c r="PGJ16" s="163"/>
      <c r="PGK16" s="163"/>
      <c r="PGL16" s="163"/>
      <c r="PGM16" s="163"/>
      <c r="PGN16" s="163"/>
      <c r="PGO16" s="163"/>
      <c r="PGP16" s="163"/>
      <c r="PGQ16" s="163"/>
      <c r="PGR16" s="163"/>
      <c r="PGS16" s="163"/>
      <c r="PGT16" s="163"/>
      <c r="PGU16" s="163"/>
      <c r="PGV16" s="163"/>
      <c r="PGW16" s="163"/>
      <c r="PGX16" s="163"/>
      <c r="PGY16" s="163"/>
      <c r="PGZ16" s="163"/>
      <c r="PHA16" s="163"/>
      <c r="PHB16" s="163"/>
      <c r="PHC16" s="163"/>
      <c r="PHD16" s="163"/>
      <c r="PHE16" s="163"/>
      <c r="PHF16" s="163"/>
      <c r="PHG16" s="163"/>
      <c r="PHH16" s="163"/>
      <c r="PHI16" s="163"/>
      <c r="PHJ16" s="163"/>
      <c r="PHK16" s="163"/>
      <c r="PHL16" s="163"/>
      <c r="PHM16" s="163"/>
      <c r="PHN16" s="163"/>
      <c r="PHO16" s="163"/>
      <c r="PHP16" s="163"/>
      <c r="PHQ16" s="163"/>
      <c r="PHR16" s="163"/>
      <c r="PHS16" s="163"/>
      <c r="PHT16" s="163"/>
      <c r="PHU16" s="163"/>
      <c r="PHV16" s="163"/>
      <c r="PHW16" s="163"/>
      <c r="PHX16" s="163"/>
      <c r="PHY16" s="163"/>
      <c r="PHZ16" s="163"/>
      <c r="PIA16" s="163"/>
      <c r="PIB16" s="163"/>
      <c r="PIC16" s="163"/>
      <c r="PID16" s="163"/>
      <c r="PIE16" s="163"/>
      <c r="PIF16" s="163"/>
      <c r="PIG16" s="163"/>
      <c r="PIH16" s="163"/>
      <c r="PII16" s="163"/>
      <c r="PIJ16" s="163"/>
      <c r="PIK16" s="163"/>
      <c r="PIL16" s="163"/>
      <c r="PIM16" s="163"/>
      <c r="PIN16" s="163"/>
      <c r="PIO16" s="163"/>
      <c r="PIP16" s="163"/>
      <c r="PIQ16" s="163"/>
      <c r="PIR16" s="163"/>
      <c r="PIS16" s="163"/>
      <c r="PIT16" s="163"/>
      <c r="PIU16" s="163"/>
      <c r="PIV16" s="163"/>
      <c r="PIW16" s="163"/>
      <c r="PIX16" s="163"/>
      <c r="PIY16" s="163"/>
      <c r="PIZ16" s="163"/>
      <c r="PJA16" s="163"/>
      <c r="PJB16" s="163"/>
      <c r="PJC16" s="163"/>
      <c r="PJD16" s="163"/>
      <c r="PJE16" s="163"/>
      <c r="PJF16" s="163"/>
      <c r="PJG16" s="163"/>
      <c r="PJH16" s="163"/>
      <c r="PJI16" s="163"/>
      <c r="PJJ16" s="163"/>
      <c r="PJK16" s="163"/>
      <c r="PJL16" s="163"/>
      <c r="PJM16" s="163"/>
      <c r="PJN16" s="163"/>
      <c r="PJO16" s="163"/>
      <c r="PJP16" s="163"/>
      <c r="PJQ16" s="163"/>
      <c r="PJR16" s="163"/>
      <c r="PJS16" s="163"/>
      <c r="PJT16" s="163"/>
      <c r="PJU16" s="163"/>
      <c r="PJV16" s="163"/>
      <c r="PJW16" s="163"/>
      <c r="PJX16" s="163"/>
      <c r="PJY16" s="163"/>
      <c r="PJZ16" s="163"/>
      <c r="PKA16" s="163"/>
      <c r="PKB16" s="163"/>
      <c r="PKC16" s="163"/>
      <c r="PKD16" s="163"/>
      <c r="PKE16" s="163"/>
      <c r="PKF16" s="163"/>
      <c r="PKG16" s="163"/>
      <c r="PKH16" s="163"/>
      <c r="PKI16" s="163"/>
      <c r="PKJ16" s="163"/>
      <c r="PKK16" s="163"/>
      <c r="PKL16" s="163"/>
      <c r="PKM16" s="163"/>
      <c r="PKN16" s="163"/>
      <c r="PKO16" s="163"/>
      <c r="PKP16" s="163"/>
      <c r="PKQ16" s="163"/>
      <c r="PKR16" s="163"/>
      <c r="PKS16" s="163"/>
      <c r="PKT16" s="163"/>
      <c r="PKU16" s="163"/>
      <c r="PKV16" s="163"/>
      <c r="PKW16" s="163"/>
      <c r="PKX16" s="163"/>
      <c r="PKY16" s="163"/>
      <c r="PKZ16" s="163"/>
      <c r="PLA16" s="163"/>
      <c r="PLB16" s="163"/>
      <c r="PLC16" s="163"/>
      <c r="PLD16" s="163"/>
      <c r="PLE16" s="163"/>
      <c r="PLF16" s="163"/>
      <c r="PLG16" s="163"/>
      <c r="PLH16" s="163"/>
      <c r="PLI16" s="163"/>
      <c r="PLJ16" s="163"/>
      <c r="PLK16" s="163"/>
      <c r="PLL16" s="163"/>
      <c r="PLM16" s="163"/>
      <c r="PLN16" s="163"/>
      <c r="PLO16" s="163"/>
      <c r="PLP16" s="163"/>
      <c r="PLQ16" s="163"/>
      <c r="PLR16" s="163"/>
      <c r="PLS16" s="163"/>
      <c r="PLT16" s="163"/>
      <c r="PLU16" s="163"/>
      <c r="PLV16" s="163"/>
      <c r="PLW16" s="163"/>
      <c r="PLX16" s="163"/>
      <c r="PLY16" s="163"/>
      <c r="PLZ16" s="163"/>
      <c r="PMA16" s="163"/>
      <c r="PMB16" s="163"/>
      <c r="PMC16" s="163"/>
      <c r="PMD16" s="163"/>
      <c r="PME16" s="163"/>
      <c r="PMF16" s="163"/>
      <c r="PMG16" s="163"/>
      <c r="PMH16" s="163"/>
      <c r="PMI16" s="163"/>
      <c r="PMJ16" s="163"/>
      <c r="PMK16" s="163"/>
      <c r="PML16" s="163"/>
      <c r="PMM16" s="163"/>
      <c r="PMN16" s="163"/>
      <c r="PMO16" s="163"/>
      <c r="PMP16" s="163"/>
      <c r="PMQ16" s="163"/>
      <c r="PMR16" s="163"/>
      <c r="PMS16" s="163"/>
      <c r="PMT16" s="163"/>
      <c r="PMU16" s="163"/>
      <c r="PMV16" s="163"/>
      <c r="PMW16" s="163"/>
      <c r="PMX16" s="163"/>
      <c r="PMY16" s="163"/>
      <c r="PMZ16" s="163"/>
      <c r="PNA16" s="163"/>
      <c r="PNB16" s="163"/>
      <c r="PNC16" s="163"/>
      <c r="PND16" s="163"/>
      <c r="PNE16" s="163"/>
      <c r="PNF16" s="163"/>
      <c r="PNG16" s="163"/>
      <c r="PNH16" s="163"/>
      <c r="PNI16" s="163"/>
      <c r="PNJ16" s="163"/>
      <c r="PNK16" s="163"/>
      <c r="PNL16" s="163"/>
      <c r="PNM16" s="163"/>
      <c r="PNN16" s="163"/>
      <c r="PNO16" s="163"/>
      <c r="PNP16" s="163"/>
      <c r="PNQ16" s="163"/>
      <c r="PNR16" s="163"/>
      <c r="PNS16" s="163"/>
      <c r="PNT16" s="163"/>
      <c r="PNU16" s="163"/>
      <c r="PNV16" s="163"/>
      <c r="PNW16" s="163"/>
      <c r="PNX16" s="163"/>
      <c r="PNY16" s="163"/>
      <c r="PNZ16" s="163"/>
      <c r="POA16" s="163"/>
      <c r="POB16" s="163"/>
      <c r="POC16" s="163"/>
      <c r="POD16" s="163"/>
      <c r="POE16" s="163"/>
      <c r="POF16" s="163"/>
      <c r="POG16" s="163"/>
      <c r="POH16" s="163"/>
      <c r="POI16" s="163"/>
      <c r="POJ16" s="163"/>
      <c r="POK16" s="163"/>
      <c r="POL16" s="163"/>
      <c r="POM16" s="163"/>
      <c r="PON16" s="163"/>
      <c r="POO16" s="163"/>
      <c r="POP16" s="163"/>
      <c r="POQ16" s="163"/>
      <c r="POR16" s="163"/>
      <c r="POS16" s="163"/>
      <c r="POT16" s="163"/>
      <c r="POU16" s="163"/>
      <c r="POV16" s="163"/>
      <c r="POW16" s="163"/>
      <c r="POX16" s="163"/>
      <c r="POY16" s="163"/>
      <c r="POZ16" s="163"/>
      <c r="PPA16" s="163"/>
      <c r="PPB16" s="163"/>
      <c r="PPC16" s="163"/>
      <c r="PPD16" s="163"/>
      <c r="PPE16" s="163"/>
      <c r="PPF16" s="163"/>
      <c r="PPG16" s="163"/>
      <c r="PPH16" s="163"/>
      <c r="PPI16" s="163"/>
      <c r="PPJ16" s="163"/>
      <c r="PPK16" s="163"/>
      <c r="PPL16" s="163"/>
      <c r="PPM16" s="163"/>
      <c r="PPN16" s="163"/>
      <c r="PPO16" s="163"/>
      <c r="PPP16" s="163"/>
      <c r="PPQ16" s="163"/>
      <c r="PPR16" s="163"/>
      <c r="PPS16" s="163"/>
      <c r="PPT16" s="163"/>
      <c r="PPU16" s="163"/>
      <c r="PPV16" s="163"/>
      <c r="PPW16" s="163"/>
      <c r="PPX16" s="163"/>
      <c r="PPY16" s="163"/>
      <c r="PPZ16" s="163"/>
      <c r="PQA16" s="163"/>
      <c r="PQB16" s="163"/>
      <c r="PQC16" s="163"/>
      <c r="PQD16" s="163"/>
      <c r="PQE16" s="163"/>
      <c r="PQF16" s="163"/>
      <c r="PQG16" s="163"/>
      <c r="PQH16" s="163"/>
      <c r="PQI16" s="163"/>
      <c r="PQJ16" s="163"/>
      <c r="PQK16" s="163"/>
      <c r="PQL16" s="163"/>
      <c r="PQM16" s="163"/>
      <c r="PQN16" s="163"/>
      <c r="PQO16" s="163"/>
      <c r="PQP16" s="163"/>
      <c r="PQQ16" s="163"/>
      <c r="PQR16" s="163"/>
      <c r="PQS16" s="163"/>
      <c r="PQT16" s="163"/>
      <c r="PQU16" s="163"/>
      <c r="PQV16" s="163"/>
      <c r="PQW16" s="163"/>
      <c r="PQX16" s="163"/>
      <c r="PQY16" s="163"/>
      <c r="PQZ16" s="163"/>
      <c r="PRA16" s="163"/>
      <c r="PRB16" s="163"/>
      <c r="PRC16" s="163"/>
      <c r="PRD16" s="163"/>
      <c r="PRE16" s="163"/>
      <c r="PRF16" s="163"/>
      <c r="PRG16" s="163"/>
      <c r="PRH16" s="163"/>
      <c r="PRI16" s="163"/>
      <c r="PRJ16" s="163"/>
      <c r="PRK16" s="163"/>
      <c r="PRL16" s="163"/>
      <c r="PRM16" s="163"/>
      <c r="PRN16" s="163"/>
      <c r="PRO16" s="163"/>
      <c r="PRP16" s="163"/>
      <c r="PRQ16" s="163"/>
      <c r="PRR16" s="163"/>
      <c r="PRS16" s="163"/>
      <c r="PRT16" s="163"/>
      <c r="PRU16" s="163"/>
      <c r="PRV16" s="163"/>
      <c r="PRW16" s="163"/>
      <c r="PRX16" s="163"/>
      <c r="PRY16" s="163"/>
      <c r="PRZ16" s="163"/>
      <c r="PSA16" s="163"/>
      <c r="PSB16" s="163"/>
      <c r="PSC16" s="163"/>
      <c r="PSD16" s="163"/>
      <c r="PSE16" s="163"/>
      <c r="PSF16" s="163"/>
      <c r="PSG16" s="163"/>
      <c r="PSH16" s="163"/>
      <c r="PSI16" s="163"/>
      <c r="PSJ16" s="163"/>
      <c r="PSK16" s="163"/>
      <c r="PSL16" s="163"/>
      <c r="PSM16" s="163"/>
      <c r="PSN16" s="163"/>
      <c r="PSO16" s="163"/>
      <c r="PSP16" s="163"/>
      <c r="PSQ16" s="163"/>
      <c r="PSR16" s="163"/>
      <c r="PSS16" s="163"/>
      <c r="PST16" s="163"/>
      <c r="PSU16" s="163"/>
      <c r="PSV16" s="163"/>
      <c r="PSW16" s="163"/>
      <c r="PSX16" s="163"/>
      <c r="PSY16" s="163"/>
      <c r="PSZ16" s="163"/>
      <c r="PTA16" s="163"/>
      <c r="PTB16" s="163"/>
      <c r="PTC16" s="163"/>
      <c r="PTD16" s="163"/>
      <c r="PTE16" s="163"/>
      <c r="PTF16" s="163"/>
      <c r="PTG16" s="163"/>
      <c r="PTH16" s="163"/>
      <c r="PTI16" s="163"/>
      <c r="PTJ16" s="163"/>
      <c r="PTK16" s="163"/>
      <c r="PTL16" s="163"/>
      <c r="PTM16" s="163"/>
      <c r="PTN16" s="163"/>
      <c r="PTO16" s="163"/>
      <c r="PTP16" s="163"/>
      <c r="PTQ16" s="163"/>
      <c r="PTR16" s="163"/>
      <c r="PTS16" s="163"/>
      <c r="PTT16" s="163"/>
      <c r="PTU16" s="163"/>
      <c r="PTV16" s="163"/>
      <c r="PTW16" s="163"/>
      <c r="PTX16" s="163"/>
      <c r="PTY16" s="163"/>
      <c r="PTZ16" s="163"/>
      <c r="PUA16" s="163"/>
      <c r="PUB16" s="163"/>
      <c r="PUC16" s="163"/>
      <c r="PUD16" s="163"/>
      <c r="PUE16" s="163"/>
      <c r="PUF16" s="163"/>
      <c r="PUG16" s="163"/>
      <c r="PUH16" s="163"/>
      <c r="PUI16" s="163"/>
      <c r="PUJ16" s="163"/>
      <c r="PUK16" s="163"/>
      <c r="PUL16" s="163"/>
      <c r="PUM16" s="163"/>
      <c r="PUN16" s="163"/>
      <c r="PUO16" s="163"/>
      <c r="PUP16" s="163"/>
      <c r="PUQ16" s="163"/>
      <c r="PUR16" s="163"/>
      <c r="PUS16" s="163"/>
      <c r="PUT16" s="163"/>
      <c r="PUU16" s="163"/>
      <c r="PUV16" s="163"/>
      <c r="PUW16" s="163"/>
      <c r="PUX16" s="163"/>
      <c r="PUY16" s="163"/>
      <c r="PUZ16" s="163"/>
      <c r="PVA16" s="163"/>
      <c r="PVB16" s="163"/>
      <c r="PVC16" s="163"/>
      <c r="PVD16" s="163"/>
      <c r="PVE16" s="163"/>
      <c r="PVF16" s="163"/>
      <c r="PVG16" s="163"/>
      <c r="PVH16" s="163"/>
      <c r="PVI16" s="163"/>
      <c r="PVJ16" s="163"/>
      <c r="PVK16" s="163"/>
      <c r="PVL16" s="163"/>
      <c r="PVM16" s="163"/>
      <c r="PVN16" s="163"/>
      <c r="PVO16" s="163"/>
      <c r="PVP16" s="163"/>
      <c r="PVQ16" s="163"/>
      <c r="PVR16" s="163"/>
      <c r="PVS16" s="163"/>
      <c r="PVT16" s="163"/>
      <c r="PVU16" s="163"/>
      <c r="PVV16" s="163"/>
      <c r="PVW16" s="163"/>
      <c r="PVX16" s="163"/>
      <c r="PVY16" s="163"/>
      <c r="PVZ16" s="163"/>
      <c r="PWA16" s="163"/>
      <c r="PWB16" s="163"/>
      <c r="PWC16" s="163"/>
      <c r="PWD16" s="163"/>
      <c r="PWE16" s="163"/>
      <c r="PWF16" s="163"/>
      <c r="PWG16" s="163"/>
      <c r="PWH16" s="163"/>
      <c r="PWI16" s="163"/>
      <c r="PWJ16" s="163"/>
      <c r="PWK16" s="163"/>
      <c r="PWL16" s="163"/>
      <c r="PWM16" s="163"/>
      <c r="PWN16" s="163"/>
      <c r="PWO16" s="163"/>
      <c r="PWP16" s="163"/>
      <c r="PWQ16" s="163"/>
      <c r="PWR16" s="163"/>
      <c r="PWS16" s="163"/>
      <c r="PWT16" s="163"/>
      <c r="PWU16" s="163"/>
      <c r="PWV16" s="163"/>
      <c r="PWW16" s="163"/>
      <c r="PWX16" s="163"/>
      <c r="PWY16" s="163"/>
      <c r="PWZ16" s="163"/>
      <c r="PXA16" s="163"/>
      <c r="PXB16" s="163"/>
      <c r="PXC16" s="163"/>
      <c r="PXD16" s="163"/>
      <c r="PXE16" s="163"/>
      <c r="PXF16" s="163"/>
      <c r="PXG16" s="163"/>
      <c r="PXH16" s="163"/>
      <c r="PXI16" s="163"/>
      <c r="PXJ16" s="163"/>
      <c r="PXK16" s="163"/>
      <c r="PXL16" s="163"/>
      <c r="PXM16" s="163"/>
      <c r="PXN16" s="163"/>
      <c r="PXO16" s="163"/>
      <c r="PXP16" s="163"/>
      <c r="PXQ16" s="163"/>
      <c r="PXR16" s="163"/>
      <c r="PXS16" s="163"/>
      <c r="PXT16" s="163"/>
      <c r="PXU16" s="163"/>
      <c r="PXV16" s="163"/>
      <c r="PXW16" s="163"/>
      <c r="PXX16" s="163"/>
      <c r="PXY16" s="163"/>
      <c r="PXZ16" s="163"/>
      <c r="PYA16" s="163"/>
      <c r="PYB16" s="163"/>
      <c r="PYC16" s="163"/>
      <c r="PYD16" s="163"/>
      <c r="PYE16" s="163"/>
      <c r="PYF16" s="163"/>
      <c r="PYG16" s="163"/>
      <c r="PYH16" s="163"/>
      <c r="PYI16" s="163"/>
      <c r="PYJ16" s="163"/>
      <c r="PYK16" s="163"/>
      <c r="PYL16" s="163"/>
      <c r="PYM16" s="163"/>
      <c r="PYN16" s="163"/>
      <c r="PYO16" s="163"/>
      <c r="PYP16" s="163"/>
      <c r="PYQ16" s="163"/>
      <c r="PYR16" s="163"/>
      <c r="PYS16" s="163"/>
      <c r="PYT16" s="163"/>
      <c r="PYU16" s="163"/>
      <c r="PYV16" s="163"/>
      <c r="PYW16" s="163"/>
      <c r="PYX16" s="163"/>
      <c r="PYY16" s="163"/>
      <c r="PYZ16" s="163"/>
      <c r="PZA16" s="163"/>
      <c r="PZB16" s="163"/>
      <c r="PZC16" s="163"/>
      <c r="PZD16" s="163"/>
      <c r="PZE16" s="163"/>
      <c r="PZF16" s="163"/>
      <c r="PZG16" s="163"/>
      <c r="PZH16" s="163"/>
      <c r="PZI16" s="163"/>
      <c r="PZJ16" s="163"/>
      <c r="PZK16" s="163"/>
      <c r="PZL16" s="163"/>
      <c r="PZM16" s="163"/>
      <c r="PZN16" s="163"/>
      <c r="PZO16" s="163"/>
      <c r="PZP16" s="163"/>
      <c r="PZQ16" s="163"/>
      <c r="PZR16" s="163"/>
      <c r="PZS16" s="163"/>
      <c r="PZT16" s="163"/>
      <c r="PZU16" s="163"/>
      <c r="PZV16" s="163"/>
      <c r="PZW16" s="163"/>
      <c r="PZX16" s="163"/>
      <c r="PZY16" s="163"/>
      <c r="PZZ16" s="163"/>
      <c r="QAA16" s="163"/>
      <c r="QAB16" s="163"/>
      <c r="QAC16" s="163"/>
      <c r="QAD16" s="163"/>
      <c r="QAE16" s="163"/>
      <c r="QAF16" s="163"/>
      <c r="QAG16" s="163"/>
      <c r="QAH16" s="163"/>
      <c r="QAI16" s="163"/>
      <c r="QAJ16" s="163"/>
      <c r="QAK16" s="163"/>
      <c r="QAL16" s="163"/>
      <c r="QAM16" s="163"/>
      <c r="QAN16" s="163"/>
      <c r="QAO16" s="163"/>
      <c r="QAP16" s="163"/>
      <c r="QAQ16" s="163"/>
      <c r="QAR16" s="163"/>
      <c r="QAS16" s="163"/>
      <c r="QAT16" s="163"/>
      <c r="QAU16" s="163"/>
      <c r="QAV16" s="163"/>
      <c r="QAW16" s="163"/>
      <c r="QAX16" s="163"/>
      <c r="QAY16" s="163"/>
      <c r="QAZ16" s="163"/>
      <c r="QBA16" s="163"/>
      <c r="QBB16" s="163"/>
      <c r="QBC16" s="163"/>
      <c r="QBD16" s="163"/>
      <c r="QBE16" s="163"/>
      <c r="QBF16" s="163"/>
      <c r="QBG16" s="163"/>
      <c r="QBH16" s="163"/>
      <c r="QBI16" s="163"/>
      <c r="QBJ16" s="163"/>
      <c r="QBK16" s="163"/>
      <c r="QBL16" s="163"/>
      <c r="QBM16" s="163"/>
      <c r="QBN16" s="163"/>
      <c r="QBO16" s="163"/>
      <c r="QBP16" s="163"/>
      <c r="QBQ16" s="163"/>
      <c r="QBR16" s="163"/>
      <c r="QBS16" s="163"/>
      <c r="QBT16" s="163"/>
      <c r="QBU16" s="163"/>
      <c r="QBV16" s="163"/>
      <c r="QBW16" s="163"/>
      <c r="QBX16" s="163"/>
      <c r="QBY16" s="163"/>
      <c r="QBZ16" s="163"/>
      <c r="QCA16" s="163"/>
      <c r="QCB16" s="163"/>
      <c r="QCC16" s="163"/>
      <c r="QCD16" s="163"/>
      <c r="QCE16" s="163"/>
      <c r="QCF16" s="163"/>
      <c r="QCG16" s="163"/>
      <c r="QCH16" s="163"/>
      <c r="QCI16" s="163"/>
      <c r="QCJ16" s="163"/>
      <c r="QCK16" s="163"/>
      <c r="QCL16" s="163"/>
      <c r="QCM16" s="163"/>
      <c r="QCN16" s="163"/>
      <c r="QCO16" s="163"/>
      <c r="QCP16" s="163"/>
      <c r="QCQ16" s="163"/>
      <c r="QCR16" s="163"/>
      <c r="QCS16" s="163"/>
      <c r="QCT16" s="163"/>
      <c r="QCU16" s="163"/>
      <c r="QCV16" s="163"/>
      <c r="QCW16" s="163"/>
      <c r="QCX16" s="163"/>
      <c r="QCY16" s="163"/>
      <c r="QCZ16" s="163"/>
      <c r="QDA16" s="163"/>
      <c r="QDB16" s="163"/>
      <c r="QDC16" s="163"/>
      <c r="QDD16" s="163"/>
      <c r="QDE16" s="163"/>
      <c r="QDF16" s="163"/>
      <c r="QDG16" s="163"/>
      <c r="QDH16" s="163"/>
      <c r="QDI16" s="163"/>
      <c r="QDJ16" s="163"/>
      <c r="QDK16" s="163"/>
      <c r="QDL16" s="163"/>
      <c r="QDM16" s="163"/>
      <c r="QDN16" s="163"/>
      <c r="QDO16" s="163"/>
      <c r="QDP16" s="163"/>
      <c r="QDQ16" s="163"/>
      <c r="QDR16" s="163"/>
      <c r="QDS16" s="163"/>
      <c r="QDT16" s="163"/>
      <c r="QDU16" s="163"/>
      <c r="QDV16" s="163"/>
      <c r="QDW16" s="163"/>
      <c r="QDX16" s="163"/>
      <c r="QDY16" s="163"/>
      <c r="QDZ16" s="163"/>
      <c r="QEA16" s="163"/>
      <c r="QEB16" s="163"/>
      <c r="QEC16" s="163"/>
      <c r="QED16" s="163"/>
      <c r="QEE16" s="163"/>
      <c r="QEF16" s="163"/>
      <c r="QEG16" s="163"/>
      <c r="QEH16" s="163"/>
      <c r="QEI16" s="163"/>
      <c r="QEJ16" s="163"/>
      <c r="QEK16" s="163"/>
      <c r="QEL16" s="163"/>
      <c r="QEM16" s="163"/>
      <c r="QEN16" s="163"/>
      <c r="QEO16" s="163"/>
      <c r="QEP16" s="163"/>
      <c r="QEQ16" s="163"/>
      <c r="QER16" s="163"/>
      <c r="QES16" s="163"/>
      <c r="QET16" s="163"/>
      <c r="QEU16" s="163"/>
      <c r="QEV16" s="163"/>
      <c r="QEW16" s="163"/>
      <c r="QEX16" s="163"/>
      <c r="QEY16" s="163"/>
      <c r="QEZ16" s="163"/>
      <c r="QFA16" s="163"/>
      <c r="QFB16" s="163"/>
      <c r="QFC16" s="163"/>
      <c r="QFD16" s="163"/>
      <c r="QFE16" s="163"/>
      <c r="QFF16" s="163"/>
      <c r="QFG16" s="163"/>
      <c r="QFH16" s="163"/>
      <c r="QFI16" s="163"/>
      <c r="QFJ16" s="163"/>
      <c r="QFK16" s="163"/>
      <c r="QFL16" s="163"/>
      <c r="QFM16" s="163"/>
      <c r="QFN16" s="163"/>
      <c r="QFO16" s="163"/>
      <c r="QFP16" s="163"/>
      <c r="QFQ16" s="163"/>
      <c r="QFR16" s="163"/>
      <c r="QFS16" s="163"/>
      <c r="QFT16" s="163"/>
      <c r="QFU16" s="163"/>
      <c r="QFV16" s="163"/>
      <c r="QFW16" s="163"/>
      <c r="QFX16" s="163"/>
      <c r="QFY16" s="163"/>
      <c r="QFZ16" s="163"/>
      <c r="QGA16" s="163"/>
      <c r="QGB16" s="163"/>
      <c r="QGC16" s="163"/>
      <c r="QGD16" s="163"/>
      <c r="QGE16" s="163"/>
      <c r="QGF16" s="163"/>
      <c r="QGG16" s="163"/>
      <c r="QGH16" s="163"/>
      <c r="QGI16" s="163"/>
      <c r="QGJ16" s="163"/>
      <c r="QGK16" s="163"/>
      <c r="QGL16" s="163"/>
      <c r="QGM16" s="163"/>
      <c r="QGN16" s="163"/>
      <c r="QGO16" s="163"/>
      <c r="QGP16" s="163"/>
      <c r="QGQ16" s="163"/>
      <c r="QGR16" s="163"/>
      <c r="QGS16" s="163"/>
      <c r="QGT16" s="163"/>
      <c r="QGU16" s="163"/>
      <c r="QGV16" s="163"/>
      <c r="QGW16" s="163"/>
      <c r="QGX16" s="163"/>
      <c r="QGY16" s="163"/>
      <c r="QGZ16" s="163"/>
      <c r="QHA16" s="163"/>
      <c r="QHB16" s="163"/>
      <c r="QHC16" s="163"/>
      <c r="QHD16" s="163"/>
      <c r="QHE16" s="163"/>
      <c r="QHF16" s="163"/>
      <c r="QHG16" s="163"/>
      <c r="QHH16" s="163"/>
      <c r="QHI16" s="163"/>
      <c r="QHJ16" s="163"/>
      <c r="QHK16" s="163"/>
      <c r="QHL16" s="163"/>
      <c r="QHM16" s="163"/>
      <c r="QHN16" s="163"/>
      <c r="QHO16" s="163"/>
      <c r="QHP16" s="163"/>
      <c r="QHQ16" s="163"/>
      <c r="QHR16" s="163"/>
      <c r="QHS16" s="163"/>
      <c r="QHT16" s="163"/>
      <c r="QHU16" s="163"/>
      <c r="QHV16" s="163"/>
      <c r="QHW16" s="163"/>
      <c r="QHX16" s="163"/>
      <c r="QHY16" s="163"/>
      <c r="QHZ16" s="163"/>
      <c r="QIA16" s="163"/>
      <c r="QIB16" s="163"/>
      <c r="QIC16" s="163"/>
      <c r="QID16" s="163"/>
      <c r="QIE16" s="163"/>
      <c r="QIF16" s="163"/>
      <c r="QIG16" s="163"/>
      <c r="QIH16" s="163"/>
      <c r="QII16" s="163"/>
      <c r="QIJ16" s="163"/>
      <c r="QIK16" s="163"/>
      <c r="QIL16" s="163"/>
      <c r="QIM16" s="163"/>
      <c r="QIN16" s="163"/>
      <c r="QIO16" s="163"/>
      <c r="QIP16" s="163"/>
      <c r="QIQ16" s="163"/>
      <c r="QIR16" s="163"/>
      <c r="QIS16" s="163"/>
      <c r="QIT16" s="163"/>
      <c r="QIU16" s="163"/>
      <c r="QIV16" s="163"/>
      <c r="QIW16" s="163"/>
      <c r="QIX16" s="163"/>
      <c r="QIY16" s="163"/>
      <c r="QIZ16" s="163"/>
      <c r="QJA16" s="163"/>
      <c r="QJB16" s="163"/>
      <c r="QJC16" s="163"/>
      <c r="QJD16" s="163"/>
      <c r="QJE16" s="163"/>
      <c r="QJF16" s="163"/>
      <c r="QJG16" s="163"/>
      <c r="QJH16" s="163"/>
      <c r="QJI16" s="163"/>
      <c r="QJJ16" s="163"/>
      <c r="QJK16" s="163"/>
      <c r="QJL16" s="163"/>
      <c r="QJM16" s="163"/>
      <c r="QJN16" s="163"/>
      <c r="QJO16" s="163"/>
      <c r="QJP16" s="163"/>
      <c r="QJQ16" s="163"/>
      <c r="QJR16" s="163"/>
      <c r="QJS16" s="163"/>
      <c r="QJT16" s="163"/>
      <c r="QJU16" s="163"/>
      <c r="QJV16" s="163"/>
      <c r="QJW16" s="163"/>
      <c r="QJX16" s="163"/>
      <c r="QJY16" s="163"/>
      <c r="QJZ16" s="163"/>
      <c r="QKA16" s="163"/>
      <c r="QKB16" s="163"/>
      <c r="QKC16" s="163"/>
      <c r="QKD16" s="163"/>
      <c r="QKE16" s="163"/>
      <c r="QKF16" s="163"/>
      <c r="QKG16" s="163"/>
      <c r="QKH16" s="163"/>
      <c r="QKI16" s="163"/>
      <c r="QKJ16" s="163"/>
      <c r="QKK16" s="163"/>
      <c r="QKL16" s="163"/>
      <c r="QKM16" s="163"/>
      <c r="QKN16" s="163"/>
      <c r="QKO16" s="163"/>
      <c r="QKP16" s="163"/>
      <c r="QKQ16" s="163"/>
      <c r="QKR16" s="163"/>
      <c r="QKS16" s="163"/>
      <c r="QKT16" s="163"/>
      <c r="QKU16" s="163"/>
      <c r="QKV16" s="163"/>
      <c r="QKW16" s="163"/>
      <c r="QKX16" s="163"/>
      <c r="QKY16" s="163"/>
      <c r="QKZ16" s="163"/>
      <c r="QLA16" s="163"/>
      <c r="QLB16" s="163"/>
      <c r="QLC16" s="163"/>
      <c r="QLD16" s="163"/>
      <c r="QLE16" s="163"/>
      <c r="QLF16" s="163"/>
      <c r="QLG16" s="163"/>
      <c r="QLH16" s="163"/>
      <c r="QLI16" s="163"/>
      <c r="QLJ16" s="163"/>
      <c r="QLK16" s="163"/>
      <c r="QLL16" s="163"/>
      <c r="QLM16" s="163"/>
      <c r="QLN16" s="163"/>
      <c r="QLO16" s="163"/>
      <c r="QLP16" s="163"/>
      <c r="QLQ16" s="163"/>
      <c r="QLR16" s="163"/>
      <c r="QLS16" s="163"/>
      <c r="QLT16" s="163"/>
      <c r="QLU16" s="163"/>
      <c r="QLV16" s="163"/>
      <c r="QLW16" s="163"/>
      <c r="QLX16" s="163"/>
      <c r="QLY16" s="163"/>
      <c r="QLZ16" s="163"/>
      <c r="QMA16" s="163"/>
      <c r="QMB16" s="163"/>
      <c r="QMC16" s="163"/>
      <c r="QMD16" s="163"/>
      <c r="QME16" s="163"/>
      <c r="QMF16" s="163"/>
      <c r="QMG16" s="163"/>
      <c r="QMH16" s="163"/>
      <c r="QMI16" s="163"/>
      <c r="QMJ16" s="163"/>
      <c r="QMK16" s="163"/>
      <c r="QML16" s="163"/>
      <c r="QMM16" s="163"/>
      <c r="QMN16" s="163"/>
      <c r="QMO16" s="163"/>
      <c r="QMP16" s="163"/>
      <c r="QMQ16" s="163"/>
      <c r="QMR16" s="163"/>
      <c r="QMS16" s="163"/>
      <c r="QMT16" s="163"/>
      <c r="QMU16" s="163"/>
      <c r="QMV16" s="163"/>
      <c r="QMW16" s="163"/>
      <c r="QMX16" s="163"/>
      <c r="QMY16" s="163"/>
      <c r="QMZ16" s="163"/>
      <c r="QNA16" s="163"/>
      <c r="QNB16" s="163"/>
      <c r="QNC16" s="163"/>
      <c r="QND16" s="163"/>
      <c r="QNE16" s="163"/>
      <c r="QNF16" s="163"/>
      <c r="QNG16" s="163"/>
      <c r="QNH16" s="163"/>
      <c r="QNI16" s="163"/>
      <c r="QNJ16" s="163"/>
      <c r="QNK16" s="163"/>
      <c r="QNL16" s="163"/>
      <c r="QNM16" s="163"/>
      <c r="QNN16" s="163"/>
      <c r="QNO16" s="163"/>
      <c r="QNP16" s="163"/>
      <c r="QNQ16" s="163"/>
      <c r="QNR16" s="163"/>
      <c r="QNS16" s="163"/>
      <c r="QNT16" s="163"/>
      <c r="QNU16" s="163"/>
      <c r="QNV16" s="163"/>
      <c r="QNW16" s="163"/>
      <c r="QNX16" s="163"/>
      <c r="QNY16" s="163"/>
      <c r="QNZ16" s="163"/>
      <c r="QOA16" s="163"/>
      <c r="QOB16" s="163"/>
      <c r="QOC16" s="163"/>
      <c r="QOD16" s="163"/>
      <c r="QOE16" s="163"/>
      <c r="QOF16" s="163"/>
      <c r="QOG16" s="163"/>
      <c r="QOH16" s="163"/>
      <c r="QOI16" s="163"/>
      <c r="QOJ16" s="163"/>
      <c r="QOK16" s="163"/>
      <c r="QOL16" s="163"/>
      <c r="QOM16" s="163"/>
      <c r="QON16" s="163"/>
      <c r="QOO16" s="163"/>
      <c r="QOP16" s="163"/>
      <c r="QOQ16" s="163"/>
      <c r="QOR16" s="163"/>
      <c r="QOS16" s="163"/>
      <c r="QOT16" s="163"/>
      <c r="QOU16" s="163"/>
      <c r="QOV16" s="163"/>
      <c r="QOW16" s="163"/>
      <c r="QOX16" s="163"/>
      <c r="QOY16" s="163"/>
      <c r="QOZ16" s="163"/>
      <c r="QPA16" s="163"/>
      <c r="QPB16" s="163"/>
      <c r="QPC16" s="163"/>
      <c r="QPD16" s="163"/>
      <c r="QPE16" s="163"/>
      <c r="QPF16" s="163"/>
      <c r="QPG16" s="163"/>
      <c r="QPH16" s="163"/>
      <c r="QPI16" s="163"/>
      <c r="QPJ16" s="163"/>
      <c r="QPK16" s="163"/>
      <c r="QPL16" s="163"/>
      <c r="QPM16" s="163"/>
      <c r="QPN16" s="163"/>
      <c r="QPO16" s="163"/>
      <c r="QPP16" s="163"/>
      <c r="QPQ16" s="163"/>
      <c r="QPR16" s="163"/>
      <c r="QPS16" s="163"/>
      <c r="QPT16" s="163"/>
      <c r="QPU16" s="163"/>
      <c r="QPV16" s="163"/>
      <c r="QPW16" s="163"/>
      <c r="QPX16" s="163"/>
      <c r="QPY16" s="163"/>
      <c r="QPZ16" s="163"/>
      <c r="QQA16" s="163"/>
      <c r="QQB16" s="163"/>
      <c r="QQC16" s="163"/>
      <c r="QQD16" s="163"/>
      <c r="QQE16" s="163"/>
      <c r="QQF16" s="163"/>
      <c r="QQG16" s="163"/>
      <c r="QQH16" s="163"/>
      <c r="QQI16" s="163"/>
      <c r="QQJ16" s="163"/>
      <c r="QQK16" s="163"/>
      <c r="QQL16" s="163"/>
      <c r="QQM16" s="163"/>
      <c r="QQN16" s="163"/>
      <c r="QQO16" s="163"/>
      <c r="QQP16" s="163"/>
      <c r="QQQ16" s="163"/>
      <c r="QQR16" s="163"/>
      <c r="QQS16" s="163"/>
      <c r="QQT16" s="163"/>
      <c r="QQU16" s="163"/>
      <c r="QQV16" s="163"/>
      <c r="QQW16" s="163"/>
      <c r="QQX16" s="163"/>
      <c r="QQY16" s="163"/>
      <c r="QQZ16" s="163"/>
      <c r="QRA16" s="163"/>
      <c r="QRB16" s="163"/>
      <c r="QRC16" s="163"/>
      <c r="QRD16" s="163"/>
      <c r="QRE16" s="163"/>
      <c r="QRF16" s="163"/>
      <c r="QRG16" s="163"/>
      <c r="QRH16" s="163"/>
      <c r="QRI16" s="163"/>
      <c r="QRJ16" s="163"/>
      <c r="QRK16" s="163"/>
      <c r="QRL16" s="163"/>
      <c r="QRM16" s="163"/>
      <c r="QRN16" s="163"/>
      <c r="QRO16" s="163"/>
      <c r="QRP16" s="163"/>
      <c r="QRQ16" s="163"/>
      <c r="QRR16" s="163"/>
      <c r="QRS16" s="163"/>
      <c r="QRT16" s="163"/>
      <c r="QRU16" s="163"/>
      <c r="QRV16" s="163"/>
      <c r="QRW16" s="163"/>
      <c r="QRX16" s="163"/>
      <c r="QRY16" s="163"/>
      <c r="QRZ16" s="163"/>
      <c r="QSA16" s="163"/>
      <c r="QSB16" s="163"/>
      <c r="QSC16" s="163"/>
      <c r="QSD16" s="163"/>
      <c r="QSE16" s="163"/>
      <c r="QSF16" s="163"/>
      <c r="QSG16" s="163"/>
      <c r="QSH16" s="163"/>
      <c r="QSI16" s="163"/>
      <c r="QSJ16" s="163"/>
      <c r="QSK16" s="163"/>
      <c r="QSL16" s="163"/>
      <c r="QSM16" s="163"/>
      <c r="QSN16" s="163"/>
      <c r="QSO16" s="163"/>
      <c r="QSP16" s="163"/>
      <c r="QSQ16" s="163"/>
      <c r="QSR16" s="163"/>
      <c r="QSS16" s="163"/>
      <c r="QST16" s="163"/>
      <c r="QSU16" s="163"/>
      <c r="QSV16" s="163"/>
      <c r="QSW16" s="163"/>
      <c r="QSX16" s="163"/>
      <c r="QSY16" s="163"/>
      <c r="QSZ16" s="163"/>
      <c r="QTA16" s="163"/>
      <c r="QTB16" s="163"/>
      <c r="QTC16" s="163"/>
      <c r="QTD16" s="163"/>
      <c r="QTE16" s="163"/>
      <c r="QTF16" s="163"/>
      <c r="QTG16" s="163"/>
      <c r="QTH16" s="163"/>
      <c r="QTI16" s="163"/>
      <c r="QTJ16" s="163"/>
      <c r="QTK16" s="163"/>
      <c r="QTL16" s="163"/>
      <c r="QTM16" s="163"/>
      <c r="QTN16" s="163"/>
      <c r="QTO16" s="163"/>
      <c r="QTP16" s="163"/>
      <c r="QTQ16" s="163"/>
      <c r="QTR16" s="163"/>
      <c r="QTS16" s="163"/>
      <c r="QTT16" s="163"/>
      <c r="QTU16" s="163"/>
      <c r="QTV16" s="163"/>
      <c r="QTW16" s="163"/>
      <c r="QTX16" s="163"/>
      <c r="QTY16" s="163"/>
      <c r="QTZ16" s="163"/>
      <c r="QUA16" s="163"/>
      <c r="QUB16" s="163"/>
      <c r="QUC16" s="163"/>
      <c r="QUD16" s="163"/>
      <c r="QUE16" s="163"/>
      <c r="QUF16" s="163"/>
      <c r="QUG16" s="163"/>
      <c r="QUH16" s="163"/>
      <c r="QUI16" s="163"/>
      <c r="QUJ16" s="163"/>
      <c r="QUK16" s="163"/>
      <c r="QUL16" s="163"/>
      <c r="QUM16" s="163"/>
      <c r="QUN16" s="163"/>
      <c r="QUO16" s="163"/>
      <c r="QUP16" s="163"/>
      <c r="QUQ16" s="163"/>
      <c r="QUR16" s="163"/>
      <c r="QUS16" s="163"/>
      <c r="QUT16" s="163"/>
      <c r="QUU16" s="163"/>
      <c r="QUV16" s="163"/>
      <c r="QUW16" s="163"/>
      <c r="QUX16" s="163"/>
      <c r="QUY16" s="163"/>
      <c r="QUZ16" s="163"/>
      <c r="QVA16" s="163"/>
      <c r="QVB16" s="163"/>
      <c r="QVC16" s="163"/>
      <c r="QVD16" s="163"/>
      <c r="QVE16" s="163"/>
      <c r="QVF16" s="163"/>
      <c r="QVG16" s="163"/>
      <c r="QVH16" s="163"/>
      <c r="QVI16" s="163"/>
      <c r="QVJ16" s="163"/>
      <c r="QVK16" s="163"/>
      <c r="QVL16" s="163"/>
      <c r="QVM16" s="163"/>
      <c r="QVN16" s="163"/>
      <c r="QVO16" s="163"/>
      <c r="QVP16" s="163"/>
      <c r="QVQ16" s="163"/>
      <c r="QVR16" s="163"/>
      <c r="QVS16" s="163"/>
      <c r="QVT16" s="163"/>
      <c r="QVU16" s="163"/>
      <c r="QVV16" s="163"/>
      <c r="QVW16" s="163"/>
      <c r="QVX16" s="163"/>
      <c r="QVY16" s="163"/>
      <c r="QVZ16" s="163"/>
      <c r="QWA16" s="163"/>
      <c r="QWB16" s="163"/>
      <c r="QWC16" s="163"/>
      <c r="QWD16" s="163"/>
      <c r="QWE16" s="163"/>
      <c r="QWF16" s="163"/>
      <c r="QWG16" s="163"/>
      <c r="QWH16" s="163"/>
      <c r="QWI16" s="163"/>
      <c r="QWJ16" s="163"/>
      <c r="QWK16" s="163"/>
      <c r="QWL16" s="163"/>
      <c r="QWM16" s="163"/>
      <c r="QWN16" s="163"/>
      <c r="QWO16" s="163"/>
      <c r="QWP16" s="163"/>
      <c r="QWQ16" s="163"/>
      <c r="QWR16" s="163"/>
      <c r="QWS16" s="163"/>
      <c r="QWT16" s="163"/>
      <c r="QWU16" s="163"/>
      <c r="QWV16" s="163"/>
      <c r="QWW16" s="163"/>
      <c r="QWX16" s="163"/>
      <c r="QWY16" s="163"/>
      <c r="QWZ16" s="163"/>
      <c r="QXA16" s="163"/>
      <c r="QXB16" s="163"/>
      <c r="QXC16" s="163"/>
      <c r="QXD16" s="163"/>
      <c r="QXE16" s="163"/>
      <c r="QXF16" s="163"/>
      <c r="QXG16" s="163"/>
      <c r="QXH16" s="163"/>
      <c r="QXI16" s="163"/>
      <c r="QXJ16" s="163"/>
      <c r="QXK16" s="163"/>
      <c r="QXL16" s="163"/>
      <c r="QXM16" s="163"/>
      <c r="QXN16" s="163"/>
      <c r="QXO16" s="163"/>
      <c r="QXP16" s="163"/>
      <c r="QXQ16" s="163"/>
      <c r="QXR16" s="163"/>
      <c r="QXS16" s="163"/>
      <c r="QXT16" s="163"/>
      <c r="QXU16" s="163"/>
      <c r="QXV16" s="163"/>
      <c r="QXW16" s="163"/>
      <c r="QXX16" s="163"/>
      <c r="QXY16" s="163"/>
      <c r="QXZ16" s="163"/>
      <c r="QYA16" s="163"/>
      <c r="QYB16" s="163"/>
      <c r="QYC16" s="163"/>
      <c r="QYD16" s="163"/>
      <c r="QYE16" s="163"/>
      <c r="QYF16" s="163"/>
      <c r="QYG16" s="163"/>
      <c r="QYH16" s="163"/>
      <c r="QYI16" s="163"/>
      <c r="QYJ16" s="163"/>
      <c r="QYK16" s="163"/>
      <c r="QYL16" s="163"/>
      <c r="QYM16" s="163"/>
      <c r="QYN16" s="163"/>
      <c r="QYO16" s="163"/>
      <c r="QYP16" s="163"/>
      <c r="QYQ16" s="163"/>
      <c r="QYR16" s="163"/>
      <c r="QYS16" s="163"/>
      <c r="QYT16" s="163"/>
      <c r="QYU16" s="163"/>
      <c r="QYV16" s="163"/>
      <c r="QYW16" s="163"/>
      <c r="QYX16" s="163"/>
      <c r="QYY16" s="163"/>
      <c r="QYZ16" s="163"/>
      <c r="QZA16" s="163"/>
      <c r="QZB16" s="163"/>
      <c r="QZC16" s="163"/>
      <c r="QZD16" s="163"/>
      <c r="QZE16" s="163"/>
      <c r="QZF16" s="163"/>
      <c r="QZG16" s="163"/>
      <c r="QZH16" s="163"/>
      <c r="QZI16" s="163"/>
      <c r="QZJ16" s="163"/>
      <c r="QZK16" s="163"/>
      <c r="QZL16" s="163"/>
      <c r="QZM16" s="163"/>
      <c r="QZN16" s="163"/>
      <c r="QZO16" s="163"/>
      <c r="QZP16" s="163"/>
      <c r="QZQ16" s="163"/>
      <c r="QZR16" s="163"/>
      <c r="QZS16" s="163"/>
      <c r="QZT16" s="163"/>
      <c r="QZU16" s="163"/>
      <c r="QZV16" s="163"/>
      <c r="QZW16" s="163"/>
      <c r="QZX16" s="163"/>
      <c r="QZY16" s="163"/>
      <c r="QZZ16" s="163"/>
      <c r="RAA16" s="163"/>
      <c r="RAB16" s="163"/>
      <c r="RAC16" s="163"/>
      <c r="RAD16" s="163"/>
      <c r="RAE16" s="163"/>
      <c r="RAF16" s="163"/>
      <c r="RAG16" s="163"/>
      <c r="RAH16" s="163"/>
      <c r="RAI16" s="163"/>
      <c r="RAJ16" s="163"/>
      <c r="RAK16" s="163"/>
      <c r="RAL16" s="163"/>
      <c r="RAM16" s="163"/>
      <c r="RAN16" s="163"/>
      <c r="RAO16" s="163"/>
      <c r="RAP16" s="163"/>
      <c r="RAQ16" s="163"/>
      <c r="RAR16" s="163"/>
      <c r="RAS16" s="163"/>
      <c r="RAT16" s="163"/>
      <c r="RAU16" s="163"/>
      <c r="RAV16" s="163"/>
      <c r="RAW16" s="163"/>
      <c r="RAX16" s="163"/>
      <c r="RAY16" s="163"/>
      <c r="RAZ16" s="163"/>
      <c r="RBA16" s="163"/>
      <c r="RBB16" s="163"/>
      <c r="RBC16" s="163"/>
      <c r="RBD16" s="163"/>
      <c r="RBE16" s="163"/>
      <c r="RBF16" s="163"/>
      <c r="RBG16" s="163"/>
      <c r="RBH16" s="163"/>
      <c r="RBI16" s="163"/>
      <c r="RBJ16" s="163"/>
      <c r="RBK16" s="163"/>
      <c r="RBL16" s="163"/>
      <c r="RBM16" s="163"/>
      <c r="RBN16" s="163"/>
      <c r="RBO16" s="163"/>
      <c r="RBP16" s="163"/>
      <c r="RBQ16" s="163"/>
      <c r="RBR16" s="163"/>
      <c r="RBS16" s="163"/>
      <c r="RBT16" s="163"/>
      <c r="RBU16" s="163"/>
      <c r="RBV16" s="163"/>
      <c r="RBW16" s="163"/>
      <c r="RBX16" s="163"/>
      <c r="RBY16" s="163"/>
      <c r="RBZ16" s="163"/>
      <c r="RCA16" s="163"/>
      <c r="RCB16" s="163"/>
      <c r="RCC16" s="163"/>
      <c r="RCD16" s="163"/>
      <c r="RCE16" s="163"/>
      <c r="RCF16" s="163"/>
      <c r="RCG16" s="163"/>
      <c r="RCH16" s="163"/>
      <c r="RCI16" s="163"/>
      <c r="RCJ16" s="163"/>
      <c r="RCK16" s="163"/>
      <c r="RCL16" s="163"/>
      <c r="RCM16" s="163"/>
      <c r="RCN16" s="163"/>
      <c r="RCO16" s="163"/>
      <c r="RCP16" s="163"/>
      <c r="RCQ16" s="163"/>
      <c r="RCR16" s="163"/>
      <c r="RCS16" s="163"/>
      <c r="RCT16" s="163"/>
      <c r="RCU16" s="163"/>
      <c r="RCV16" s="163"/>
      <c r="RCW16" s="163"/>
      <c r="RCX16" s="163"/>
      <c r="RCY16" s="163"/>
      <c r="RCZ16" s="163"/>
      <c r="RDA16" s="163"/>
      <c r="RDB16" s="163"/>
      <c r="RDC16" s="163"/>
      <c r="RDD16" s="163"/>
      <c r="RDE16" s="163"/>
      <c r="RDF16" s="163"/>
      <c r="RDG16" s="163"/>
      <c r="RDH16" s="163"/>
      <c r="RDI16" s="163"/>
      <c r="RDJ16" s="163"/>
      <c r="RDK16" s="163"/>
      <c r="RDL16" s="163"/>
      <c r="RDM16" s="163"/>
      <c r="RDN16" s="163"/>
      <c r="RDO16" s="163"/>
      <c r="RDP16" s="163"/>
      <c r="RDQ16" s="163"/>
      <c r="RDR16" s="163"/>
      <c r="RDS16" s="163"/>
      <c r="RDT16" s="163"/>
      <c r="RDU16" s="163"/>
      <c r="RDV16" s="163"/>
      <c r="RDW16" s="163"/>
      <c r="RDX16" s="163"/>
      <c r="RDY16" s="163"/>
      <c r="RDZ16" s="163"/>
      <c r="REA16" s="163"/>
      <c r="REB16" s="163"/>
      <c r="REC16" s="163"/>
      <c r="RED16" s="163"/>
      <c r="REE16" s="163"/>
      <c r="REF16" s="163"/>
      <c r="REG16" s="163"/>
      <c r="REH16" s="163"/>
      <c r="REI16" s="163"/>
      <c r="REJ16" s="163"/>
      <c r="REK16" s="163"/>
      <c r="REL16" s="163"/>
      <c r="REM16" s="163"/>
      <c r="REN16" s="163"/>
      <c r="REO16" s="163"/>
      <c r="REP16" s="163"/>
      <c r="REQ16" s="163"/>
      <c r="RER16" s="163"/>
      <c r="RES16" s="163"/>
      <c r="RET16" s="163"/>
      <c r="REU16" s="163"/>
      <c r="REV16" s="163"/>
      <c r="REW16" s="163"/>
      <c r="REX16" s="163"/>
      <c r="REY16" s="163"/>
      <c r="REZ16" s="163"/>
      <c r="RFA16" s="163"/>
      <c r="RFB16" s="163"/>
      <c r="RFC16" s="163"/>
      <c r="RFD16" s="163"/>
      <c r="RFE16" s="163"/>
      <c r="RFF16" s="163"/>
      <c r="RFG16" s="163"/>
      <c r="RFH16" s="163"/>
      <c r="RFI16" s="163"/>
      <c r="RFJ16" s="163"/>
      <c r="RFK16" s="163"/>
      <c r="RFL16" s="163"/>
      <c r="RFM16" s="163"/>
      <c r="RFN16" s="163"/>
      <c r="RFO16" s="163"/>
      <c r="RFP16" s="163"/>
      <c r="RFQ16" s="163"/>
      <c r="RFR16" s="163"/>
      <c r="RFS16" s="163"/>
      <c r="RFT16" s="163"/>
      <c r="RFU16" s="163"/>
      <c r="RFV16" s="163"/>
      <c r="RFW16" s="163"/>
      <c r="RFX16" s="163"/>
      <c r="RFY16" s="163"/>
      <c r="RFZ16" s="163"/>
      <c r="RGA16" s="163"/>
      <c r="RGB16" s="163"/>
      <c r="RGC16" s="163"/>
      <c r="RGD16" s="163"/>
      <c r="RGE16" s="163"/>
      <c r="RGF16" s="163"/>
      <c r="RGG16" s="163"/>
      <c r="RGH16" s="163"/>
      <c r="RGI16" s="163"/>
      <c r="RGJ16" s="163"/>
      <c r="RGK16" s="163"/>
      <c r="RGL16" s="163"/>
      <c r="RGM16" s="163"/>
      <c r="RGN16" s="163"/>
      <c r="RGO16" s="163"/>
      <c r="RGP16" s="163"/>
      <c r="RGQ16" s="163"/>
      <c r="RGR16" s="163"/>
      <c r="RGS16" s="163"/>
      <c r="RGT16" s="163"/>
      <c r="RGU16" s="163"/>
      <c r="RGV16" s="163"/>
      <c r="RGW16" s="163"/>
      <c r="RGX16" s="163"/>
      <c r="RGY16" s="163"/>
      <c r="RGZ16" s="163"/>
      <c r="RHA16" s="163"/>
      <c r="RHB16" s="163"/>
      <c r="RHC16" s="163"/>
      <c r="RHD16" s="163"/>
      <c r="RHE16" s="163"/>
      <c r="RHF16" s="163"/>
      <c r="RHG16" s="163"/>
      <c r="RHH16" s="163"/>
      <c r="RHI16" s="163"/>
      <c r="RHJ16" s="163"/>
      <c r="RHK16" s="163"/>
      <c r="RHL16" s="163"/>
      <c r="RHM16" s="163"/>
      <c r="RHN16" s="163"/>
      <c r="RHO16" s="163"/>
      <c r="RHP16" s="163"/>
      <c r="RHQ16" s="163"/>
      <c r="RHR16" s="163"/>
      <c r="RHS16" s="163"/>
      <c r="RHT16" s="163"/>
      <c r="RHU16" s="163"/>
      <c r="RHV16" s="163"/>
      <c r="RHW16" s="163"/>
      <c r="RHX16" s="163"/>
      <c r="RHY16" s="163"/>
      <c r="RHZ16" s="163"/>
      <c r="RIA16" s="163"/>
      <c r="RIB16" s="163"/>
      <c r="RIC16" s="163"/>
      <c r="RID16" s="163"/>
      <c r="RIE16" s="163"/>
      <c r="RIF16" s="163"/>
      <c r="RIG16" s="163"/>
      <c r="RIH16" s="163"/>
      <c r="RII16" s="163"/>
      <c r="RIJ16" s="163"/>
      <c r="RIK16" s="163"/>
      <c r="RIL16" s="163"/>
      <c r="RIM16" s="163"/>
      <c r="RIN16" s="163"/>
      <c r="RIO16" s="163"/>
      <c r="RIP16" s="163"/>
      <c r="RIQ16" s="163"/>
      <c r="RIR16" s="163"/>
      <c r="RIS16" s="163"/>
      <c r="RIT16" s="163"/>
      <c r="RIU16" s="163"/>
      <c r="RIV16" s="163"/>
      <c r="RIW16" s="163"/>
      <c r="RIX16" s="163"/>
      <c r="RIY16" s="163"/>
      <c r="RIZ16" s="163"/>
      <c r="RJA16" s="163"/>
      <c r="RJB16" s="163"/>
      <c r="RJC16" s="163"/>
      <c r="RJD16" s="163"/>
      <c r="RJE16" s="163"/>
      <c r="RJF16" s="163"/>
      <c r="RJG16" s="163"/>
      <c r="RJH16" s="163"/>
      <c r="RJI16" s="163"/>
      <c r="RJJ16" s="163"/>
      <c r="RJK16" s="163"/>
      <c r="RJL16" s="163"/>
      <c r="RJM16" s="163"/>
      <c r="RJN16" s="163"/>
      <c r="RJO16" s="163"/>
      <c r="RJP16" s="163"/>
      <c r="RJQ16" s="163"/>
      <c r="RJR16" s="163"/>
      <c r="RJS16" s="163"/>
      <c r="RJT16" s="163"/>
      <c r="RJU16" s="163"/>
      <c r="RJV16" s="163"/>
      <c r="RJW16" s="163"/>
      <c r="RJX16" s="163"/>
      <c r="RJY16" s="163"/>
      <c r="RJZ16" s="163"/>
      <c r="RKA16" s="163"/>
      <c r="RKB16" s="163"/>
      <c r="RKC16" s="163"/>
      <c r="RKD16" s="163"/>
      <c r="RKE16" s="163"/>
      <c r="RKF16" s="163"/>
      <c r="RKG16" s="163"/>
      <c r="RKH16" s="163"/>
      <c r="RKI16" s="163"/>
      <c r="RKJ16" s="163"/>
      <c r="RKK16" s="163"/>
      <c r="RKL16" s="163"/>
      <c r="RKM16" s="163"/>
      <c r="RKN16" s="163"/>
      <c r="RKO16" s="163"/>
      <c r="RKP16" s="163"/>
      <c r="RKQ16" s="163"/>
      <c r="RKR16" s="163"/>
      <c r="RKS16" s="163"/>
      <c r="RKT16" s="163"/>
      <c r="RKU16" s="163"/>
      <c r="RKV16" s="163"/>
      <c r="RKW16" s="163"/>
      <c r="RKX16" s="163"/>
      <c r="RKY16" s="163"/>
      <c r="RKZ16" s="163"/>
      <c r="RLA16" s="163"/>
      <c r="RLB16" s="163"/>
      <c r="RLC16" s="163"/>
      <c r="RLD16" s="163"/>
      <c r="RLE16" s="163"/>
      <c r="RLF16" s="163"/>
      <c r="RLG16" s="163"/>
      <c r="RLH16" s="163"/>
      <c r="RLI16" s="163"/>
      <c r="RLJ16" s="163"/>
      <c r="RLK16" s="163"/>
      <c r="RLL16" s="163"/>
      <c r="RLM16" s="163"/>
      <c r="RLN16" s="163"/>
      <c r="RLO16" s="163"/>
      <c r="RLP16" s="163"/>
      <c r="RLQ16" s="163"/>
      <c r="RLR16" s="163"/>
      <c r="RLS16" s="163"/>
      <c r="RLT16" s="163"/>
      <c r="RLU16" s="163"/>
      <c r="RLV16" s="163"/>
      <c r="RLW16" s="163"/>
      <c r="RLX16" s="163"/>
      <c r="RLY16" s="163"/>
      <c r="RLZ16" s="163"/>
      <c r="RMA16" s="163"/>
      <c r="RMB16" s="163"/>
      <c r="RMC16" s="163"/>
      <c r="RMD16" s="163"/>
      <c r="RME16" s="163"/>
      <c r="RMF16" s="163"/>
      <c r="RMG16" s="163"/>
      <c r="RMH16" s="163"/>
      <c r="RMI16" s="163"/>
      <c r="RMJ16" s="163"/>
      <c r="RMK16" s="163"/>
      <c r="RML16" s="163"/>
      <c r="RMM16" s="163"/>
      <c r="RMN16" s="163"/>
      <c r="RMO16" s="163"/>
      <c r="RMP16" s="163"/>
      <c r="RMQ16" s="163"/>
      <c r="RMR16" s="163"/>
      <c r="RMS16" s="163"/>
      <c r="RMT16" s="163"/>
      <c r="RMU16" s="163"/>
      <c r="RMV16" s="163"/>
      <c r="RMW16" s="163"/>
      <c r="RMX16" s="163"/>
      <c r="RMY16" s="163"/>
      <c r="RMZ16" s="163"/>
      <c r="RNA16" s="163"/>
      <c r="RNB16" s="163"/>
      <c r="RNC16" s="163"/>
      <c r="RND16" s="163"/>
      <c r="RNE16" s="163"/>
      <c r="RNF16" s="163"/>
      <c r="RNG16" s="163"/>
      <c r="RNH16" s="163"/>
      <c r="RNI16" s="163"/>
      <c r="RNJ16" s="163"/>
      <c r="RNK16" s="163"/>
      <c r="RNL16" s="163"/>
      <c r="RNM16" s="163"/>
      <c r="RNN16" s="163"/>
      <c r="RNO16" s="163"/>
      <c r="RNP16" s="163"/>
      <c r="RNQ16" s="163"/>
      <c r="RNR16" s="163"/>
      <c r="RNS16" s="163"/>
      <c r="RNT16" s="163"/>
      <c r="RNU16" s="163"/>
      <c r="RNV16" s="163"/>
      <c r="RNW16" s="163"/>
      <c r="RNX16" s="163"/>
      <c r="RNY16" s="163"/>
      <c r="RNZ16" s="163"/>
      <c r="ROA16" s="163"/>
      <c r="ROB16" s="163"/>
      <c r="ROC16" s="163"/>
      <c r="ROD16" s="163"/>
      <c r="ROE16" s="163"/>
      <c r="ROF16" s="163"/>
      <c r="ROG16" s="163"/>
      <c r="ROH16" s="163"/>
      <c r="ROI16" s="163"/>
      <c r="ROJ16" s="163"/>
      <c r="ROK16" s="163"/>
      <c r="ROL16" s="163"/>
      <c r="ROM16" s="163"/>
      <c r="RON16" s="163"/>
      <c r="ROO16" s="163"/>
      <c r="ROP16" s="163"/>
      <c r="ROQ16" s="163"/>
      <c r="ROR16" s="163"/>
      <c r="ROS16" s="163"/>
      <c r="ROT16" s="163"/>
      <c r="ROU16" s="163"/>
      <c r="ROV16" s="163"/>
      <c r="ROW16" s="163"/>
      <c r="ROX16" s="163"/>
      <c r="ROY16" s="163"/>
      <c r="ROZ16" s="163"/>
      <c r="RPA16" s="163"/>
      <c r="RPB16" s="163"/>
      <c r="RPC16" s="163"/>
      <c r="RPD16" s="163"/>
      <c r="RPE16" s="163"/>
      <c r="RPF16" s="163"/>
      <c r="RPG16" s="163"/>
      <c r="RPH16" s="163"/>
      <c r="RPI16" s="163"/>
      <c r="RPJ16" s="163"/>
      <c r="RPK16" s="163"/>
      <c r="RPL16" s="163"/>
      <c r="RPM16" s="163"/>
      <c r="RPN16" s="163"/>
      <c r="RPO16" s="163"/>
      <c r="RPP16" s="163"/>
      <c r="RPQ16" s="163"/>
      <c r="RPR16" s="163"/>
      <c r="RPS16" s="163"/>
      <c r="RPT16" s="163"/>
      <c r="RPU16" s="163"/>
      <c r="RPV16" s="163"/>
      <c r="RPW16" s="163"/>
      <c r="RPX16" s="163"/>
      <c r="RPY16" s="163"/>
      <c r="RPZ16" s="163"/>
      <c r="RQA16" s="163"/>
      <c r="RQB16" s="163"/>
      <c r="RQC16" s="163"/>
      <c r="RQD16" s="163"/>
      <c r="RQE16" s="163"/>
      <c r="RQF16" s="163"/>
      <c r="RQG16" s="163"/>
      <c r="RQH16" s="163"/>
      <c r="RQI16" s="163"/>
      <c r="RQJ16" s="163"/>
      <c r="RQK16" s="163"/>
      <c r="RQL16" s="163"/>
      <c r="RQM16" s="163"/>
      <c r="RQN16" s="163"/>
      <c r="RQO16" s="163"/>
      <c r="RQP16" s="163"/>
      <c r="RQQ16" s="163"/>
      <c r="RQR16" s="163"/>
      <c r="RQS16" s="163"/>
      <c r="RQT16" s="163"/>
      <c r="RQU16" s="163"/>
      <c r="RQV16" s="163"/>
      <c r="RQW16" s="163"/>
      <c r="RQX16" s="163"/>
      <c r="RQY16" s="163"/>
      <c r="RQZ16" s="163"/>
      <c r="RRA16" s="163"/>
      <c r="RRB16" s="163"/>
      <c r="RRC16" s="163"/>
      <c r="RRD16" s="163"/>
      <c r="RRE16" s="163"/>
      <c r="RRF16" s="163"/>
      <c r="RRG16" s="163"/>
      <c r="RRH16" s="163"/>
      <c r="RRI16" s="163"/>
      <c r="RRJ16" s="163"/>
      <c r="RRK16" s="163"/>
      <c r="RRL16" s="163"/>
      <c r="RRM16" s="163"/>
      <c r="RRN16" s="163"/>
      <c r="RRO16" s="163"/>
      <c r="RRP16" s="163"/>
      <c r="RRQ16" s="163"/>
      <c r="RRR16" s="163"/>
      <c r="RRS16" s="163"/>
      <c r="RRT16" s="163"/>
      <c r="RRU16" s="163"/>
      <c r="RRV16" s="163"/>
      <c r="RRW16" s="163"/>
      <c r="RRX16" s="163"/>
      <c r="RRY16" s="163"/>
      <c r="RRZ16" s="163"/>
      <c r="RSA16" s="163"/>
      <c r="RSB16" s="163"/>
      <c r="RSC16" s="163"/>
      <c r="RSD16" s="163"/>
      <c r="RSE16" s="163"/>
      <c r="RSF16" s="163"/>
      <c r="RSG16" s="163"/>
      <c r="RSH16" s="163"/>
      <c r="RSI16" s="163"/>
      <c r="RSJ16" s="163"/>
      <c r="RSK16" s="163"/>
      <c r="RSL16" s="163"/>
      <c r="RSM16" s="163"/>
      <c r="RSN16" s="163"/>
      <c r="RSO16" s="163"/>
      <c r="RSP16" s="163"/>
      <c r="RSQ16" s="163"/>
      <c r="RSR16" s="163"/>
      <c r="RSS16" s="163"/>
      <c r="RST16" s="163"/>
      <c r="RSU16" s="163"/>
      <c r="RSV16" s="163"/>
      <c r="RSW16" s="163"/>
      <c r="RSX16" s="163"/>
      <c r="RSY16" s="163"/>
      <c r="RSZ16" s="163"/>
      <c r="RTA16" s="163"/>
      <c r="RTB16" s="163"/>
      <c r="RTC16" s="163"/>
      <c r="RTD16" s="163"/>
      <c r="RTE16" s="163"/>
      <c r="RTF16" s="163"/>
      <c r="RTG16" s="163"/>
      <c r="RTH16" s="163"/>
      <c r="RTI16" s="163"/>
      <c r="RTJ16" s="163"/>
      <c r="RTK16" s="163"/>
      <c r="RTL16" s="163"/>
      <c r="RTM16" s="163"/>
      <c r="RTN16" s="163"/>
      <c r="RTO16" s="163"/>
      <c r="RTP16" s="163"/>
      <c r="RTQ16" s="163"/>
      <c r="RTR16" s="163"/>
      <c r="RTS16" s="163"/>
      <c r="RTT16" s="163"/>
      <c r="RTU16" s="163"/>
      <c r="RTV16" s="163"/>
      <c r="RTW16" s="163"/>
      <c r="RTX16" s="163"/>
      <c r="RTY16" s="163"/>
      <c r="RTZ16" s="163"/>
      <c r="RUA16" s="163"/>
      <c r="RUB16" s="163"/>
      <c r="RUC16" s="163"/>
      <c r="RUD16" s="163"/>
      <c r="RUE16" s="163"/>
      <c r="RUF16" s="163"/>
      <c r="RUG16" s="163"/>
      <c r="RUH16" s="163"/>
      <c r="RUI16" s="163"/>
      <c r="RUJ16" s="163"/>
      <c r="RUK16" s="163"/>
      <c r="RUL16" s="163"/>
      <c r="RUM16" s="163"/>
      <c r="RUN16" s="163"/>
      <c r="RUO16" s="163"/>
      <c r="RUP16" s="163"/>
      <c r="RUQ16" s="163"/>
      <c r="RUR16" s="163"/>
      <c r="RUS16" s="163"/>
      <c r="RUT16" s="163"/>
      <c r="RUU16" s="163"/>
      <c r="RUV16" s="163"/>
      <c r="RUW16" s="163"/>
      <c r="RUX16" s="163"/>
      <c r="RUY16" s="163"/>
      <c r="RUZ16" s="163"/>
      <c r="RVA16" s="163"/>
      <c r="RVB16" s="163"/>
      <c r="RVC16" s="163"/>
      <c r="RVD16" s="163"/>
      <c r="RVE16" s="163"/>
      <c r="RVF16" s="163"/>
      <c r="RVG16" s="163"/>
      <c r="RVH16" s="163"/>
      <c r="RVI16" s="163"/>
      <c r="RVJ16" s="163"/>
      <c r="RVK16" s="163"/>
      <c r="RVL16" s="163"/>
      <c r="RVM16" s="163"/>
      <c r="RVN16" s="163"/>
      <c r="RVO16" s="163"/>
      <c r="RVP16" s="163"/>
      <c r="RVQ16" s="163"/>
      <c r="RVR16" s="163"/>
      <c r="RVS16" s="163"/>
      <c r="RVT16" s="163"/>
      <c r="RVU16" s="163"/>
      <c r="RVV16" s="163"/>
      <c r="RVW16" s="163"/>
      <c r="RVX16" s="163"/>
      <c r="RVY16" s="163"/>
      <c r="RVZ16" s="163"/>
      <c r="RWA16" s="163"/>
      <c r="RWB16" s="163"/>
      <c r="RWC16" s="163"/>
      <c r="RWD16" s="163"/>
      <c r="RWE16" s="163"/>
      <c r="RWF16" s="163"/>
      <c r="RWG16" s="163"/>
      <c r="RWH16" s="163"/>
      <c r="RWI16" s="163"/>
      <c r="RWJ16" s="163"/>
      <c r="RWK16" s="163"/>
      <c r="RWL16" s="163"/>
      <c r="RWM16" s="163"/>
      <c r="RWN16" s="163"/>
      <c r="RWO16" s="163"/>
      <c r="RWP16" s="163"/>
      <c r="RWQ16" s="163"/>
      <c r="RWR16" s="163"/>
      <c r="RWS16" s="163"/>
      <c r="RWT16" s="163"/>
      <c r="RWU16" s="163"/>
      <c r="RWV16" s="163"/>
      <c r="RWW16" s="163"/>
      <c r="RWX16" s="163"/>
      <c r="RWY16" s="163"/>
      <c r="RWZ16" s="163"/>
      <c r="RXA16" s="163"/>
      <c r="RXB16" s="163"/>
      <c r="RXC16" s="163"/>
      <c r="RXD16" s="163"/>
      <c r="RXE16" s="163"/>
      <c r="RXF16" s="163"/>
      <c r="RXG16" s="163"/>
      <c r="RXH16" s="163"/>
      <c r="RXI16" s="163"/>
      <c r="RXJ16" s="163"/>
      <c r="RXK16" s="163"/>
      <c r="RXL16" s="163"/>
      <c r="RXM16" s="163"/>
      <c r="RXN16" s="163"/>
      <c r="RXO16" s="163"/>
      <c r="RXP16" s="163"/>
      <c r="RXQ16" s="163"/>
      <c r="RXR16" s="163"/>
      <c r="RXS16" s="163"/>
      <c r="RXT16" s="163"/>
      <c r="RXU16" s="163"/>
      <c r="RXV16" s="163"/>
      <c r="RXW16" s="163"/>
      <c r="RXX16" s="163"/>
      <c r="RXY16" s="163"/>
      <c r="RXZ16" s="163"/>
      <c r="RYA16" s="163"/>
      <c r="RYB16" s="163"/>
      <c r="RYC16" s="163"/>
      <c r="RYD16" s="163"/>
      <c r="RYE16" s="163"/>
      <c r="RYF16" s="163"/>
      <c r="RYG16" s="163"/>
      <c r="RYH16" s="163"/>
      <c r="RYI16" s="163"/>
      <c r="RYJ16" s="163"/>
      <c r="RYK16" s="163"/>
      <c r="RYL16" s="163"/>
      <c r="RYM16" s="163"/>
      <c r="RYN16" s="163"/>
      <c r="RYO16" s="163"/>
      <c r="RYP16" s="163"/>
      <c r="RYQ16" s="163"/>
      <c r="RYR16" s="163"/>
      <c r="RYS16" s="163"/>
      <c r="RYT16" s="163"/>
      <c r="RYU16" s="163"/>
      <c r="RYV16" s="163"/>
      <c r="RYW16" s="163"/>
      <c r="RYX16" s="163"/>
      <c r="RYY16" s="163"/>
      <c r="RYZ16" s="163"/>
      <c r="RZA16" s="163"/>
      <c r="RZB16" s="163"/>
      <c r="RZC16" s="163"/>
      <c r="RZD16" s="163"/>
      <c r="RZE16" s="163"/>
      <c r="RZF16" s="163"/>
      <c r="RZG16" s="163"/>
      <c r="RZH16" s="163"/>
      <c r="RZI16" s="163"/>
      <c r="RZJ16" s="163"/>
      <c r="RZK16" s="163"/>
      <c r="RZL16" s="163"/>
      <c r="RZM16" s="163"/>
      <c r="RZN16" s="163"/>
      <c r="RZO16" s="163"/>
      <c r="RZP16" s="163"/>
      <c r="RZQ16" s="163"/>
      <c r="RZR16" s="163"/>
      <c r="RZS16" s="163"/>
      <c r="RZT16" s="163"/>
      <c r="RZU16" s="163"/>
      <c r="RZV16" s="163"/>
      <c r="RZW16" s="163"/>
      <c r="RZX16" s="163"/>
      <c r="RZY16" s="163"/>
      <c r="RZZ16" s="163"/>
      <c r="SAA16" s="163"/>
      <c r="SAB16" s="163"/>
      <c r="SAC16" s="163"/>
      <c r="SAD16" s="163"/>
      <c r="SAE16" s="163"/>
      <c r="SAF16" s="163"/>
      <c r="SAG16" s="163"/>
      <c r="SAH16" s="163"/>
      <c r="SAI16" s="163"/>
      <c r="SAJ16" s="163"/>
      <c r="SAK16" s="163"/>
      <c r="SAL16" s="163"/>
      <c r="SAM16" s="163"/>
      <c r="SAN16" s="163"/>
      <c r="SAO16" s="163"/>
      <c r="SAP16" s="163"/>
      <c r="SAQ16" s="163"/>
      <c r="SAR16" s="163"/>
      <c r="SAS16" s="163"/>
      <c r="SAT16" s="163"/>
      <c r="SAU16" s="163"/>
      <c r="SAV16" s="163"/>
      <c r="SAW16" s="163"/>
      <c r="SAX16" s="163"/>
      <c r="SAY16" s="163"/>
      <c r="SAZ16" s="163"/>
      <c r="SBA16" s="163"/>
      <c r="SBB16" s="163"/>
      <c r="SBC16" s="163"/>
      <c r="SBD16" s="163"/>
      <c r="SBE16" s="163"/>
      <c r="SBF16" s="163"/>
      <c r="SBG16" s="163"/>
      <c r="SBH16" s="163"/>
      <c r="SBI16" s="163"/>
      <c r="SBJ16" s="163"/>
      <c r="SBK16" s="163"/>
      <c r="SBL16" s="163"/>
      <c r="SBM16" s="163"/>
      <c r="SBN16" s="163"/>
      <c r="SBO16" s="163"/>
      <c r="SBP16" s="163"/>
      <c r="SBQ16" s="163"/>
      <c r="SBR16" s="163"/>
      <c r="SBS16" s="163"/>
      <c r="SBT16" s="163"/>
      <c r="SBU16" s="163"/>
      <c r="SBV16" s="163"/>
      <c r="SBW16" s="163"/>
      <c r="SBX16" s="163"/>
      <c r="SBY16" s="163"/>
      <c r="SBZ16" s="163"/>
      <c r="SCA16" s="163"/>
      <c r="SCB16" s="163"/>
      <c r="SCC16" s="163"/>
      <c r="SCD16" s="163"/>
      <c r="SCE16" s="163"/>
      <c r="SCF16" s="163"/>
      <c r="SCG16" s="163"/>
      <c r="SCH16" s="163"/>
      <c r="SCI16" s="163"/>
      <c r="SCJ16" s="163"/>
      <c r="SCK16" s="163"/>
      <c r="SCL16" s="163"/>
      <c r="SCM16" s="163"/>
      <c r="SCN16" s="163"/>
      <c r="SCO16" s="163"/>
      <c r="SCP16" s="163"/>
      <c r="SCQ16" s="163"/>
      <c r="SCR16" s="163"/>
      <c r="SCS16" s="163"/>
      <c r="SCT16" s="163"/>
      <c r="SCU16" s="163"/>
      <c r="SCV16" s="163"/>
      <c r="SCW16" s="163"/>
      <c r="SCX16" s="163"/>
      <c r="SCY16" s="163"/>
      <c r="SCZ16" s="163"/>
      <c r="SDA16" s="163"/>
      <c r="SDB16" s="163"/>
      <c r="SDC16" s="163"/>
      <c r="SDD16" s="163"/>
      <c r="SDE16" s="163"/>
      <c r="SDF16" s="163"/>
      <c r="SDG16" s="163"/>
      <c r="SDH16" s="163"/>
      <c r="SDI16" s="163"/>
      <c r="SDJ16" s="163"/>
      <c r="SDK16" s="163"/>
      <c r="SDL16" s="163"/>
      <c r="SDM16" s="163"/>
      <c r="SDN16" s="163"/>
      <c r="SDO16" s="163"/>
      <c r="SDP16" s="163"/>
      <c r="SDQ16" s="163"/>
      <c r="SDR16" s="163"/>
      <c r="SDS16" s="163"/>
      <c r="SDT16" s="163"/>
      <c r="SDU16" s="163"/>
      <c r="SDV16" s="163"/>
      <c r="SDW16" s="163"/>
      <c r="SDX16" s="163"/>
      <c r="SDY16" s="163"/>
      <c r="SDZ16" s="163"/>
      <c r="SEA16" s="163"/>
      <c r="SEB16" s="163"/>
      <c r="SEC16" s="163"/>
      <c r="SED16" s="163"/>
      <c r="SEE16" s="163"/>
      <c r="SEF16" s="163"/>
      <c r="SEG16" s="163"/>
      <c r="SEH16" s="163"/>
      <c r="SEI16" s="163"/>
      <c r="SEJ16" s="163"/>
      <c r="SEK16" s="163"/>
      <c r="SEL16" s="163"/>
      <c r="SEM16" s="163"/>
      <c r="SEN16" s="163"/>
      <c r="SEO16" s="163"/>
      <c r="SEP16" s="163"/>
      <c r="SEQ16" s="163"/>
      <c r="SER16" s="163"/>
      <c r="SES16" s="163"/>
      <c r="SET16" s="163"/>
      <c r="SEU16" s="163"/>
      <c r="SEV16" s="163"/>
      <c r="SEW16" s="163"/>
      <c r="SEX16" s="163"/>
      <c r="SEY16" s="163"/>
      <c r="SEZ16" s="163"/>
      <c r="SFA16" s="163"/>
      <c r="SFB16" s="163"/>
      <c r="SFC16" s="163"/>
      <c r="SFD16" s="163"/>
      <c r="SFE16" s="163"/>
      <c r="SFF16" s="163"/>
      <c r="SFG16" s="163"/>
      <c r="SFH16" s="163"/>
      <c r="SFI16" s="163"/>
      <c r="SFJ16" s="163"/>
      <c r="SFK16" s="163"/>
      <c r="SFL16" s="163"/>
      <c r="SFM16" s="163"/>
      <c r="SFN16" s="163"/>
      <c r="SFO16" s="163"/>
      <c r="SFP16" s="163"/>
      <c r="SFQ16" s="163"/>
      <c r="SFR16" s="163"/>
      <c r="SFS16" s="163"/>
      <c r="SFT16" s="163"/>
      <c r="SFU16" s="163"/>
      <c r="SFV16" s="163"/>
      <c r="SFW16" s="163"/>
      <c r="SFX16" s="163"/>
      <c r="SFY16" s="163"/>
      <c r="SFZ16" s="163"/>
      <c r="SGA16" s="163"/>
      <c r="SGB16" s="163"/>
      <c r="SGC16" s="163"/>
      <c r="SGD16" s="163"/>
      <c r="SGE16" s="163"/>
      <c r="SGF16" s="163"/>
      <c r="SGG16" s="163"/>
      <c r="SGH16" s="163"/>
      <c r="SGI16" s="163"/>
      <c r="SGJ16" s="163"/>
      <c r="SGK16" s="163"/>
      <c r="SGL16" s="163"/>
      <c r="SGM16" s="163"/>
      <c r="SGN16" s="163"/>
      <c r="SGO16" s="163"/>
      <c r="SGP16" s="163"/>
      <c r="SGQ16" s="163"/>
      <c r="SGR16" s="163"/>
      <c r="SGS16" s="163"/>
      <c r="SGT16" s="163"/>
      <c r="SGU16" s="163"/>
      <c r="SGV16" s="163"/>
      <c r="SGW16" s="163"/>
      <c r="SGX16" s="163"/>
      <c r="SGY16" s="163"/>
      <c r="SGZ16" s="163"/>
      <c r="SHA16" s="163"/>
      <c r="SHB16" s="163"/>
      <c r="SHC16" s="163"/>
      <c r="SHD16" s="163"/>
      <c r="SHE16" s="163"/>
      <c r="SHF16" s="163"/>
      <c r="SHG16" s="163"/>
      <c r="SHH16" s="163"/>
      <c r="SHI16" s="163"/>
      <c r="SHJ16" s="163"/>
      <c r="SHK16" s="163"/>
      <c r="SHL16" s="163"/>
      <c r="SHM16" s="163"/>
      <c r="SHN16" s="163"/>
      <c r="SHO16" s="163"/>
      <c r="SHP16" s="163"/>
      <c r="SHQ16" s="163"/>
      <c r="SHR16" s="163"/>
      <c r="SHS16" s="163"/>
      <c r="SHT16" s="163"/>
      <c r="SHU16" s="163"/>
      <c r="SHV16" s="163"/>
      <c r="SHW16" s="163"/>
      <c r="SHX16" s="163"/>
      <c r="SHY16" s="163"/>
      <c r="SHZ16" s="163"/>
      <c r="SIA16" s="163"/>
      <c r="SIB16" s="163"/>
      <c r="SIC16" s="163"/>
      <c r="SID16" s="163"/>
      <c r="SIE16" s="163"/>
      <c r="SIF16" s="163"/>
      <c r="SIG16" s="163"/>
      <c r="SIH16" s="163"/>
      <c r="SII16" s="163"/>
      <c r="SIJ16" s="163"/>
      <c r="SIK16" s="163"/>
      <c r="SIL16" s="163"/>
      <c r="SIM16" s="163"/>
      <c r="SIN16" s="163"/>
      <c r="SIO16" s="163"/>
      <c r="SIP16" s="163"/>
      <c r="SIQ16" s="163"/>
      <c r="SIR16" s="163"/>
      <c r="SIS16" s="163"/>
      <c r="SIT16" s="163"/>
      <c r="SIU16" s="163"/>
      <c r="SIV16" s="163"/>
      <c r="SIW16" s="163"/>
      <c r="SIX16" s="163"/>
      <c r="SIY16" s="163"/>
      <c r="SIZ16" s="163"/>
      <c r="SJA16" s="163"/>
      <c r="SJB16" s="163"/>
      <c r="SJC16" s="163"/>
      <c r="SJD16" s="163"/>
      <c r="SJE16" s="163"/>
      <c r="SJF16" s="163"/>
      <c r="SJG16" s="163"/>
      <c r="SJH16" s="163"/>
      <c r="SJI16" s="163"/>
      <c r="SJJ16" s="163"/>
      <c r="SJK16" s="163"/>
      <c r="SJL16" s="163"/>
      <c r="SJM16" s="163"/>
      <c r="SJN16" s="163"/>
      <c r="SJO16" s="163"/>
      <c r="SJP16" s="163"/>
      <c r="SJQ16" s="163"/>
      <c r="SJR16" s="163"/>
      <c r="SJS16" s="163"/>
      <c r="SJT16" s="163"/>
      <c r="SJU16" s="163"/>
      <c r="SJV16" s="163"/>
      <c r="SJW16" s="163"/>
      <c r="SJX16" s="163"/>
      <c r="SJY16" s="163"/>
      <c r="SJZ16" s="163"/>
      <c r="SKA16" s="163"/>
      <c r="SKB16" s="163"/>
      <c r="SKC16" s="163"/>
      <c r="SKD16" s="163"/>
      <c r="SKE16" s="163"/>
      <c r="SKF16" s="163"/>
      <c r="SKG16" s="163"/>
      <c r="SKH16" s="163"/>
      <c r="SKI16" s="163"/>
      <c r="SKJ16" s="163"/>
      <c r="SKK16" s="163"/>
      <c r="SKL16" s="163"/>
      <c r="SKM16" s="163"/>
      <c r="SKN16" s="163"/>
      <c r="SKO16" s="163"/>
      <c r="SKP16" s="163"/>
      <c r="SKQ16" s="163"/>
      <c r="SKR16" s="163"/>
      <c r="SKS16" s="163"/>
      <c r="SKT16" s="163"/>
      <c r="SKU16" s="163"/>
      <c r="SKV16" s="163"/>
      <c r="SKW16" s="163"/>
      <c r="SKX16" s="163"/>
      <c r="SKY16" s="163"/>
      <c r="SKZ16" s="163"/>
      <c r="SLA16" s="163"/>
      <c r="SLB16" s="163"/>
      <c r="SLC16" s="163"/>
      <c r="SLD16" s="163"/>
      <c r="SLE16" s="163"/>
      <c r="SLF16" s="163"/>
      <c r="SLG16" s="163"/>
      <c r="SLH16" s="163"/>
      <c r="SLI16" s="163"/>
      <c r="SLJ16" s="163"/>
      <c r="SLK16" s="163"/>
      <c r="SLL16" s="163"/>
      <c r="SLM16" s="163"/>
      <c r="SLN16" s="163"/>
      <c r="SLO16" s="163"/>
      <c r="SLP16" s="163"/>
      <c r="SLQ16" s="163"/>
      <c r="SLR16" s="163"/>
      <c r="SLS16" s="163"/>
      <c r="SLT16" s="163"/>
      <c r="SLU16" s="163"/>
      <c r="SLV16" s="163"/>
      <c r="SLW16" s="163"/>
      <c r="SLX16" s="163"/>
      <c r="SLY16" s="163"/>
      <c r="SLZ16" s="163"/>
      <c r="SMA16" s="163"/>
      <c r="SMB16" s="163"/>
      <c r="SMC16" s="163"/>
      <c r="SMD16" s="163"/>
      <c r="SME16" s="163"/>
      <c r="SMF16" s="163"/>
      <c r="SMG16" s="163"/>
      <c r="SMH16" s="163"/>
      <c r="SMI16" s="163"/>
      <c r="SMJ16" s="163"/>
      <c r="SMK16" s="163"/>
      <c r="SML16" s="163"/>
      <c r="SMM16" s="163"/>
      <c r="SMN16" s="163"/>
      <c r="SMO16" s="163"/>
      <c r="SMP16" s="163"/>
      <c r="SMQ16" s="163"/>
      <c r="SMR16" s="163"/>
      <c r="SMS16" s="163"/>
      <c r="SMT16" s="163"/>
      <c r="SMU16" s="163"/>
      <c r="SMV16" s="163"/>
      <c r="SMW16" s="163"/>
      <c r="SMX16" s="163"/>
      <c r="SMY16" s="163"/>
      <c r="SMZ16" s="163"/>
      <c r="SNA16" s="163"/>
      <c r="SNB16" s="163"/>
      <c r="SNC16" s="163"/>
      <c r="SND16" s="163"/>
      <c r="SNE16" s="163"/>
      <c r="SNF16" s="163"/>
      <c r="SNG16" s="163"/>
      <c r="SNH16" s="163"/>
      <c r="SNI16" s="163"/>
      <c r="SNJ16" s="163"/>
      <c r="SNK16" s="163"/>
      <c r="SNL16" s="163"/>
      <c r="SNM16" s="163"/>
      <c r="SNN16" s="163"/>
      <c r="SNO16" s="163"/>
      <c r="SNP16" s="163"/>
      <c r="SNQ16" s="163"/>
      <c r="SNR16" s="163"/>
      <c r="SNS16" s="163"/>
      <c r="SNT16" s="163"/>
      <c r="SNU16" s="163"/>
      <c r="SNV16" s="163"/>
      <c r="SNW16" s="163"/>
      <c r="SNX16" s="163"/>
      <c r="SNY16" s="163"/>
      <c r="SNZ16" s="163"/>
      <c r="SOA16" s="163"/>
      <c r="SOB16" s="163"/>
      <c r="SOC16" s="163"/>
      <c r="SOD16" s="163"/>
      <c r="SOE16" s="163"/>
      <c r="SOF16" s="163"/>
      <c r="SOG16" s="163"/>
      <c r="SOH16" s="163"/>
      <c r="SOI16" s="163"/>
      <c r="SOJ16" s="163"/>
      <c r="SOK16" s="163"/>
      <c r="SOL16" s="163"/>
      <c r="SOM16" s="163"/>
      <c r="SON16" s="163"/>
      <c r="SOO16" s="163"/>
      <c r="SOP16" s="163"/>
      <c r="SOQ16" s="163"/>
      <c r="SOR16" s="163"/>
      <c r="SOS16" s="163"/>
      <c r="SOT16" s="163"/>
      <c r="SOU16" s="163"/>
      <c r="SOV16" s="163"/>
      <c r="SOW16" s="163"/>
      <c r="SOX16" s="163"/>
      <c r="SOY16" s="163"/>
      <c r="SOZ16" s="163"/>
      <c r="SPA16" s="163"/>
      <c r="SPB16" s="163"/>
      <c r="SPC16" s="163"/>
      <c r="SPD16" s="163"/>
      <c r="SPE16" s="163"/>
      <c r="SPF16" s="163"/>
      <c r="SPG16" s="163"/>
      <c r="SPH16" s="163"/>
      <c r="SPI16" s="163"/>
      <c r="SPJ16" s="163"/>
      <c r="SPK16" s="163"/>
      <c r="SPL16" s="163"/>
      <c r="SPM16" s="163"/>
      <c r="SPN16" s="163"/>
      <c r="SPO16" s="163"/>
      <c r="SPP16" s="163"/>
      <c r="SPQ16" s="163"/>
      <c r="SPR16" s="163"/>
      <c r="SPS16" s="163"/>
      <c r="SPT16" s="163"/>
      <c r="SPU16" s="163"/>
      <c r="SPV16" s="163"/>
      <c r="SPW16" s="163"/>
      <c r="SPX16" s="163"/>
      <c r="SPY16" s="163"/>
      <c r="SPZ16" s="163"/>
      <c r="SQA16" s="163"/>
      <c r="SQB16" s="163"/>
      <c r="SQC16" s="163"/>
      <c r="SQD16" s="163"/>
      <c r="SQE16" s="163"/>
      <c r="SQF16" s="163"/>
      <c r="SQG16" s="163"/>
      <c r="SQH16" s="163"/>
      <c r="SQI16" s="163"/>
      <c r="SQJ16" s="163"/>
      <c r="SQK16" s="163"/>
      <c r="SQL16" s="163"/>
      <c r="SQM16" s="163"/>
      <c r="SQN16" s="163"/>
      <c r="SQO16" s="163"/>
      <c r="SQP16" s="163"/>
      <c r="SQQ16" s="163"/>
      <c r="SQR16" s="163"/>
      <c r="SQS16" s="163"/>
      <c r="SQT16" s="163"/>
      <c r="SQU16" s="163"/>
      <c r="SQV16" s="163"/>
      <c r="SQW16" s="163"/>
      <c r="SQX16" s="163"/>
      <c r="SQY16" s="163"/>
      <c r="SQZ16" s="163"/>
      <c r="SRA16" s="163"/>
      <c r="SRB16" s="163"/>
      <c r="SRC16" s="163"/>
      <c r="SRD16" s="163"/>
      <c r="SRE16" s="163"/>
      <c r="SRF16" s="163"/>
      <c r="SRG16" s="163"/>
      <c r="SRH16" s="163"/>
      <c r="SRI16" s="163"/>
      <c r="SRJ16" s="163"/>
      <c r="SRK16" s="163"/>
      <c r="SRL16" s="163"/>
      <c r="SRM16" s="163"/>
      <c r="SRN16" s="163"/>
      <c r="SRO16" s="163"/>
      <c r="SRP16" s="163"/>
      <c r="SRQ16" s="163"/>
      <c r="SRR16" s="163"/>
      <c r="SRS16" s="163"/>
      <c r="SRT16" s="163"/>
      <c r="SRU16" s="163"/>
      <c r="SRV16" s="163"/>
      <c r="SRW16" s="163"/>
      <c r="SRX16" s="163"/>
      <c r="SRY16" s="163"/>
      <c r="SRZ16" s="163"/>
      <c r="SSA16" s="163"/>
      <c r="SSB16" s="163"/>
      <c r="SSC16" s="163"/>
      <c r="SSD16" s="163"/>
      <c r="SSE16" s="163"/>
      <c r="SSF16" s="163"/>
      <c r="SSG16" s="163"/>
      <c r="SSH16" s="163"/>
      <c r="SSI16" s="163"/>
      <c r="SSJ16" s="163"/>
      <c r="SSK16" s="163"/>
      <c r="SSL16" s="163"/>
      <c r="SSM16" s="163"/>
      <c r="SSN16" s="163"/>
      <c r="SSO16" s="163"/>
      <c r="SSP16" s="163"/>
      <c r="SSQ16" s="163"/>
      <c r="SSR16" s="163"/>
      <c r="SSS16" s="163"/>
      <c r="SST16" s="163"/>
      <c r="SSU16" s="163"/>
      <c r="SSV16" s="163"/>
      <c r="SSW16" s="163"/>
      <c r="SSX16" s="163"/>
      <c r="SSY16" s="163"/>
      <c r="SSZ16" s="163"/>
      <c r="STA16" s="163"/>
      <c r="STB16" s="163"/>
      <c r="STC16" s="163"/>
      <c r="STD16" s="163"/>
      <c r="STE16" s="163"/>
      <c r="STF16" s="163"/>
      <c r="STG16" s="163"/>
      <c r="STH16" s="163"/>
      <c r="STI16" s="163"/>
      <c r="STJ16" s="163"/>
      <c r="STK16" s="163"/>
      <c r="STL16" s="163"/>
      <c r="STM16" s="163"/>
      <c r="STN16" s="163"/>
      <c r="STO16" s="163"/>
      <c r="STP16" s="163"/>
      <c r="STQ16" s="163"/>
      <c r="STR16" s="163"/>
      <c r="STS16" s="163"/>
      <c r="STT16" s="163"/>
      <c r="STU16" s="163"/>
      <c r="STV16" s="163"/>
      <c r="STW16" s="163"/>
      <c r="STX16" s="163"/>
      <c r="STY16" s="163"/>
      <c r="STZ16" s="163"/>
      <c r="SUA16" s="163"/>
      <c r="SUB16" s="163"/>
      <c r="SUC16" s="163"/>
      <c r="SUD16" s="163"/>
      <c r="SUE16" s="163"/>
      <c r="SUF16" s="163"/>
      <c r="SUG16" s="163"/>
      <c r="SUH16" s="163"/>
      <c r="SUI16" s="163"/>
      <c r="SUJ16" s="163"/>
      <c r="SUK16" s="163"/>
      <c r="SUL16" s="163"/>
      <c r="SUM16" s="163"/>
      <c r="SUN16" s="163"/>
      <c r="SUO16" s="163"/>
      <c r="SUP16" s="163"/>
      <c r="SUQ16" s="163"/>
      <c r="SUR16" s="163"/>
      <c r="SUS16" s="163"/>
      <c r="SUT16" s="163"/>
      <c r="SUU16" s="163"/>
      <c r="SUV16" s="163"/>
      <c r="SUW16" s="163"/>
      <c r="SUX16" s="163"/>
      <c r="SUY16" s="163"/>
      <c r="SUZ16" s="163"/>
      <c r="SVA16" s="163"/>
      <c r="SVB16" s="163"/>
      <c r="SVC16" s="163"/>
      <c r="SVD16" s="163"/>
      <c r="SVE16" s="163"/>
      <c r="SVF16" s="163"/>
      <c r="SVG16" s="163"/>
      <c r="SVH16" s="163"/>
      <c r="SVI16" s="163"/>
      <c r="SVJ16" s="163"/>
      <c r="SVK16" s="163"/>
      <c r="SVL16" s="163"/>
      <c r="SVM16" s="163"/>
      <c r="SVN16" s="163"/>
      <c r="SVO16" s="163"/>
      <c r="SVP16" s="163"/>
      <c r="SVQ16" s="163"/>
      <c r="SVR16" s="163"/>
      <c r="SVS16" s="163"/>
      <c r="SVT16" s="163"/>
      <c r="SVU16" s="163"/>
      <c r="SVV16" s="163"/>
      <c r="SVW16" s="163"/>
      <c r="SVX16" s="163"/>
      <c r="SVY16" s="163"/>
      <c r="SVZ16" s="163"/>
      <c r="SWA16" s="163"/>
      <c r="SWB16" s="163"/>
      <c r="SWC16" s="163"/>
      <c r="SWD16" s="163"/>
      <c r="SWE16" s="163"/>
      <c r="SWF16" s="163"/>
      <c r="SWG16" s="163"/>
      <c r="SWH16" s="163"/>
      <c r="SWI16" s="163"/>
      <c r="SWJ16" s="163"/>
      <c r="SWK16" s="163"/>
      <c r="SWL16" s="163"/>
      <c r="SWM16" s="163"/>
      <c r="SWN16" s="163"/>
      <c r="SWO16" s="163"/>
      <c r="SWP16" s="163"/>
      <c r="SWQ16" s="163"/>
      <c r="SWR16" s="163"/>
      <c r="SWS16" s="163"/>
      <c r="SWT16" s="163"/>
      <c r="SWU16" s="163"/>
      <c r="SWV16" s="163"/>
      <c r="SWW16" s="163"/>
      <c r="SWX16" s="163"/>
      <c r="SWY16" s="163"/>
      <c r="SWZ16" s="163"/>
      <c r="SXA16" s="163"/>
      <c r="SXB16" s="163"/>
      <c r="SXC16" s="163"/>
      <c r="SXD16" s="163"/>
      <c r="SXE16" s="163"/>
      <c r="SXF16" s="163"/>
      <c r="SXG16" s="163"/>
      <c r="SXH16" s="163"/>
      <c r="SXI16" s="163"/>
      <c r="SXJ16" s="163"/>
      <c r="SXK16" s="163"/>
      <c r="SXL16" s="163"/>
      <c r="SXM16" s="163"/>
      <c r="SXN16" s="163"/>
      <c r="SXO16" s="163"/>
      <c r="SXP16" s="163"/>
      <c r="SXQ16" s="163"/>
      <c r="SXR16" s="163"/>
      <c r="SXS16" s="163"/>
      <c r="SXT16" s="163"/>
      <c r="SXU16" s="163"/>
      <c r="SXV16" s="163"/>
      <c r="SXW16" s="163"/>
      <c r="SXX16" s="163"/>
      <c r="SXY16" s="163"/>
      <c r="SXZ16" s="163"/>
      <c r="SYA16" s="163"/>
      <c r="SYB16" s="163"/>
      <c r="SYC16" s="163"/>
      <c r="SYD16" s="163"/>
      <c r="SYE16" s="163"/>
      <c r="SYF16" s="163"/>
      <c r="SYG16" s="163"/>
      <c r="SYH16" s="163"/>
      <c r="SYI16" s="163"/>
      <c r="SYJ16" s="163"/>
      <c r="SYK16" s="163"/>
      <c r="SYL16" s="163"/>
      <c r="SYM16" s="163"/>
      <c r="SYN16" s="163"/>
      <c r="SYO16" s="163"/>
      <c r="SYP16" s="163"/>
      <c r="SYQ16" s="163"/>
      <c r="SYR16" s="163"/>
      <c r="SYS16" s="163"/>
      <c r="SYT16" s="163"/>
      <c r="SYU16" s="163"/>
      <c r="SYV16" s="163"/>
      <c r="SYW16" s="163"/>
      <c r="SYX16" s="163"/>
      <c r="SYY16" s="163"/>
      <c r="SYZ16" s="163"/>
      <c r="SZA16" s="163"/>
      <c r="SZB16" s="163"/>
      <c r="SZC16" s="163"/>
      <c r="SZD16" s="163"/>
      <c r="SZE16" s="163"/>
      <c r="SZF16" s="163"/>
      <c r="SZG16" s="163"/>
      <c r="SZH16" s="163"/>
      <c r="SZI16" s="163"/>
      <c r="SZJ16" s="163"/>
      <c r="SZK16" s="163"/>
      <c r="SZL16" s="163"/>
      <c r="SZM16" s="163"/>
      <c r="SZN16" s="163"/>
      <c r="SZO16" s="163"/>
      <c r="SZP16" s="163"/>
      <c r="SZQ16" s="163"/>
      <c r="SZR16" s="163"/>
      <c r="SZS16" s="163"/>
      <c r="SZT16" s="163"/>
      <c r="SZU16" s="163"/>
      <c r="SZV16" s="163"/>
      <c r="SZW16" s="163"/>
      <c r="SZX16" s="163"/>
      <c r="SZY16" s="163"/>
      <c r="SZZ16" s="163"/>
      <c r="TAA16" s="163"/>
      <c r="TAB16" s="163"/>
      <c r="TAC16" s="163"/>
      <c r="TAD16" s="163"/>
      <c r="TAE16" s="163"/>
      <c r="TAF16" s="163"/>
      <c r="TAG16" s="163"/>
      <c r="TAH16" s="163"/>
      <c r="TAI16" s="163"/>
      <c r="TAJ16" s="163"/>
      <c r="TAK16" s="163"/>
      <c r="TAL16" s="163"/>
      <c r="TAM16" s="163"/>
      <c r="TAN16" s="163"/>
      <c r="TAO16" s="163"/>
      <c r="TAP16" s="163"/>
      <c r="TAQ16" s="163"/>
      <c r="TAR16" s="163"/>
      <c r="TAS16" s="163"/>
      <c r="TAT16" s="163"/>
      <c r="TAU16" s="163"/>
      <c r="TAV16" s="163"/>
      <c r="TAW16" s="163"/>
      <c r="TAX16" s="163"/>
      <c r="TAY16" s="163"/>
      <c r="TAZ16" s="163"/>
      <c r="TBA16" s="163"/>
      <c r="TBB16" s="163"/>
      <c r="TBC16" s="163"/>
      <c r="TBD16" s="163"/>
      <c r="TBE16" s="163"/>
      <c r="TBF16" s="163"/>
      <c r="TBG16" s="163"/>
      <c r="TBH16" s="163"/>
      <c r="TBI16" s="163"/>
      <c r="TBJ16" s="163"/>
      <c r="TBK16" s="163"/>
      <c r="TBL16" s="163"/>
      <c r="TBM16" s="163"/>
      <c r="TBN16" s="163"/>
      <c r="TBO16" s="163"/>
      <c r="TBP16" s="163"/>
      <c r="TBQ16" s="163"/>
      <c r="TBR16" s="163"/>
      <c r="TBS16" s="163"/>
      <c r="TBT16" s="163"/>
      <c r="TBU16" s="163"/>
      <c r="TBV16" s="163"/>
      <c r="TBW16" s="163"/>
      <c r="TBX16" s="163"/>
      <c r="TBY16" s="163"/>
      <c r="TBZ16" s="163"/>
      <c r="TCA16" s="163"/>
      <c r="TCB16" s="163"/>
      <c r="TCC16" s="163"/>
      <c r="TCD16" s="163"/>
      <c r="TCE16" s="163"/>
      <c r="TCF16" s="163"/>
      <c r="TCG16" s="163"/>
      <c r="TCH16" s="163"/>
      <c r="TCI16" s="163"/>
      <c r="TCJ16" s="163"/>
      <c r="TCK16" s="163"/>
      <c r="TCL16" s="163"/>
      <c r="TCM16" s="163"/>
      <c r="TCN16" s="163"/>
      <c r="TCO16" s="163"/>
      <c r="TCP16" s="163"/>
      <c r="TCQ16" s="163"/>
      <c r="TCR16" s="163"/>
      <c r="TCS16" s="163"/>
      <c r="TCT16" s="163"/>
      <c r="TCU16" s="163"/>
      <c r="TCV16" s="163"/>
      <c r="TCW16" s="163"/>
      <c r="TCX16" s="163"/>
      <c r="TCY16" s="163"/>
      <c r="TCZ16" s="163"/>
      <c r="TDA16" s="163"/>
      <c r="TDB16" s="163"/>
      <c r="TDC16" s="163"/>
      <c r="TDD16" s="163"/>
      <c r="TDE16" s="163"/>
      <c r="TDF16" s="163"/>
      <c r="TDG16" s="163"/>
      <c r="TDH16" s="163"/>
      <c r="TDI16" s="163"/>
      <c r="TDJ16" s="163"/>
      <c r="TDK16" s="163"/>
      <c r="TDL16" s="163"/>
      <c r="TDM16" s="163"/>
      <c r="TDN16" s="163"/>
      <c r="TDO16" s="163"/>
      <c r="TDP16" s="163"/>
      <c r="TDQ16" s="163"/>
      <c r="TDR16" s="163"/>
      <c r="TDS16" s="163"/>
      <c r="TDT16" s="163"/>
      <c r="TDU16" s="163"/>
      <c r="TDV16" s="163"/>
      <c r="TDW16" s="163"/>
      <c r="TDX16" s="163"/>
      <c r="TDY16" s="163"/>
      <c r="TDZ16" s="163"/>
      <c r="TEA16" s="163"/>
      <c r="TEB16" s="163"/>
      <c r="TEC16" s="163"/>
      <c r="TED16" s="163"/>
      <c r="TEE16" s="163"/>
      <c r="TEF16" s="163"/>
      <c r="TEG16" s="163"/>
      <c r="TEH16" s="163"/>
      <c r="TEI16" s="163"/>
      <c r="TEJ16" s="163"/>
      <c r="TEK16" s="163"/>
      <c r="TEL16" s="163"/>
      <c r="TEM16" s="163"/>
      <c r="TEN16" s="163"/>
      <c r="TEO16" s="163"/>
      <c r="TEP16" s="163"/>
      <c r="TEQ16" s="163"/>
      <c r="TER16" s="163"/>
      <c r="TES16" s="163"/>
      <c r="TET16" s="163"/>
      <c r="TEU16" s="163"/>
      <c r="TEV16" s="163"/>
      <c r="TEW16" s="163"/>
      <c r="TEX16" s="163"/>
      <c r="TEY16" s="163"/>
      <c r="TEZ16" s="163"/>
      <c r="TFA16" s="163"/>
      <c r="TFB16" s="163"/>
      <c r="TFC16" s="163"/>
      <c r="TFD16" s="163"/>
      <c r="TFE16" s="163"/>
      <c r="TFF16" s="163"/>
      <c r="TFG16" s="163"/>
      <c r="TFH16" s="163"/>
      <c r="TFI16" s="163"/>
      <c r="TFJ16" s="163"/>
      <c r="TFK16" s="163"/>
      <c r="TFL16" s="163"/>
      <c r="TFM16" s="163"/>
      <c r="TFN16" s="163"/>
      <c r="TFO16" s="163"/>
      <c r="TFP16" s="163"/>
      <c r="TFQ16" s="163"/>
      <c r="TFR16" s="163"/>
      <c r="TFS16" s="163"/>
      <c r="TFT16" s="163"/>
      <c r="TFU16" s="163"/>
      <c r="TFV16" s="163"/>
      <c r="TFW16" s="163"/>
      <c r="TFX16" s="163"/>
      <c r="TFY16" s="163"/>
      <c r="TFZ16" s="163"/>
      <c r="TGA16" s="163"/>
      <c r="TGB16" s="163"/>
      <c r="TGC16" s="163"/>
      <c r="TGD16" s="163"/>
      <c r="TGE16" s="163"/>
      <c r="TGF16" s="163"/>
      <c r="TGG16" s="163"/>
      <c r="TGH16" s="163"/>
      <c r="TGI16" s="163"/>
      <c r="TGJ16" s="163"/>
      <c r="TGK16" s="163"/>
      <c r="TGL16" s="163"/>
      <c r="TGM16" s="163"/>
      <c r="TGN16" s="163"/>
      <c r="TGO16" s="163"/>
      <c r="TGP16" s="163"/>
      <c r="TGQ16" s="163"/>
      <c r="TGR16" s="163"/>
      <c r="TGS16" s="163"/>
      <c r="TGT16" s="163"/>
      <c r="TGU16" s="163"/>
      <c r="TGV16" s="163"/>
      <c r="TGW16" s="163"/>
      <c r="TGX16" s="163"/>
      <c r="TGY16" s="163"/>
      <c r="TGZ16" s="163"/>
      <c r="THA16" s="163"/>
      <c r="THB16" s="163"/>
      <c r="THC16" s="163"/>
      <c r="THD16" s="163"/>
      <c r="THE16" s="163"/>
      <c r="THF16" s="163"/>
      <c r="THG16" s="163"/>
      <c r="THH16" s="163"/>
      <c r="THI16" s="163"/>
      <c r="THJ16" s="163"/>
      <c r="THK16" s="163"/>
      <c r="THL16" s="163"/>
      <c r="THM16" s="163"/>
      <c r="THN16" s="163"/>
      <c r="THO16" s="163"/>
      <c r="THP16" s="163"/>
      <c r="THQ16" s="163"/>
      <c r="THR16" s="163"/>
      <c r="THS16" s="163"/>
      <c r="THT16" s="163"/>
      <c r="THU16" s="163"/>
      <c r="THV16" s="163"/>
      <c r="THW16" s="163"/>
      <c r="THX16" s="163"/>
      <c r="THY16" s="163"/>
      <c r="THZ16" s="163"/>
      <c r="TIA16" s="163"/>
      <c r="TIB16" s="163"/>
      <c r="TIC16" s="163"/>
      <c r="TID16" s="163"/>
      <c r="TIE16" s="163"/>
      <c r="TIF16" s="163"/>
      <c r="TIG16" s="163"/>
      <c r="TIH16" s="163"/>
      <c r="TII16" s="163"/>
      <c r="TIJ16" s="163"/>
      <c r="TIK16" s="163"/>
      <c r="TIL16" s="163"/>
      <c r="TIM16" s="163"/>
      <c r="TIN16" s="163"/>
      <c r="TIO16" s="163"/>
      <c r="TIP16" s="163"/>
      <c r="TIQ16" s="163"/>
      <c r="TIR16" s="163"/>
      <c r="TIS16" s="163"/>
      <c r="TIT16" s="163"/>
      <c r="TIU16" s="163"/>
      <c r="TIV16" s="163"/>
      <c r="TIW16" s="163"/>
      <c r="TIX16" s="163"/>
      <c r="TIY16" s="163"/>
      <c r="TIZ16" s="163"/>
      <c r="TJA16" s="163"/>
      <c r="TJB16" s="163"/>
      <c r="TJC16" s="163"/>
      <c r="TJD16" s="163"/>
      <c r="TJE16" s="163"/>
      <c r="TJF16" s="163"/>
      <c r="TJG16" s="163"/>
      <c r="TJH16" s="163"/>
      <c r="TJI16" s="163"/>
      <c r="TJJ16" s="163"/>
      <c r="TJK16" s="163"/>
      <c r="TJL16" s="163"/>
      <c r="TJM16" s="163"/>
      <c r="TJN16" s="163"/>
      <c r="TJO16" s="163"/>
      <c r="TJP16" s="163"/>
      <c r="TJQ16" s="163"/>
      <c r="TJR16" s="163"/>
      <c r="TJS16" s="163"/>
      <c r="TJT16" s="163"/>
      <c r="TJU16" s="163"/>
      <c r="TJV16" s="163"/>
      <c r="TJW16" s="163"/>
      <c r="TJX16" s="163"/>
      <c r="TJY16" s="163"/>
      <c r="TJZ16" s="163"/>
      <c r="TKA16" s="163"/>
      <c r="TKB16" s="163"/>
      <c r="TKC16" s="163"/>
      <c r="TKD16" s="163"/>
      <c r="TKE16" s="163"/>
      <c r="TKF16" s="163"/>
      <c r="TKG16" s="163"/>
      <c r="TKH16" s="163"/>
      <c r="TKI16" s="163"/>
      <c r="TKJ16" s="163"/>
      <c r="TKK16" s="163"/>
      <c r="TKL16" s="163"/>
      <c r="TKM16" s="163"/>
      <c r="TKN16" s="163"/>
      <c r="TKO16" s="163"/>
      <c r="TKP16" s="163"/>
      <c r="TKQ16" s="163"/>
      <c r="TKR16" s="163"/>
      <c r="TKS16" s="163"/>
      <c r="TKT16" s="163"/>
      <c r="TKU16" s="163"/>
      <c r="TKV16" s="163"/>
      <c r="TKW16" s="163"/>
      <c r="TKX16" s="163"/>
      <c r="TKY16" s="163"/>
      <c r="TKZ16" s="163"/>
      <c r="TLA16" s="163"/>
      <c r="TLB16" s="163"/>
      <c r="TLC16" s="163"/>
      <c r="TLD16" s="163"/>
      <c r="TLE16" s="163"/>
      <c r="TLF16" s="163"/>
      <c r="TLG16" s="163"/>
      <c r="TLH16" s="163"/>
      <c r="TLI16" s="163"/>
      <c r="TLJ16" s="163"/>
      <c r="TLK16" s="163"/>
      <c r="TLL16" s="163"/>
      <c r="TLM16" s="163"/>
      <c r="TLN16" s="163"/>
      <c r="TLO16" s="163"/>
      <c r="TLP16" s="163"/>
      <c r="TLQ16" s="163"/>
      <c r="TLR16" s="163"/>
      <c r="TLS16" s="163"/>
      <c r="TLT16" s="163"/>
      <c r="TLU16" s="163"/>
      <c r="TLV16" s="163"/>
      <c r="TLW16" s="163"/>
      <c r="TLX16" s="163"/>
      <c r="TLY16" s="163"/>
      <c r="TLZ16" s="163"/>
      <c r="TMA16" s="163"/>
      <c r="TMB16" s="163"/>
      <c r="TMC16" s="163"/>
      <c r="TMD16" s="163"/>
      <c r="TME16" s="163"/>
      <c r="TMF16" s="163"/>
      <c r="TMG16" s="163"/>
      <c r="TMH16" s="163"/>
      <c r="TMI16" s="163"/>
      <c r="TMJ16" s="163"/>
      <c r="TMK16" s="163"/>
      <c r="TML16" s="163"/>
      <c r="TMM16" s="163"/>
      <c r="TMN16" s="163"/>
      <c r="TMO16" s="163"/>
      <c r="TMP16" s="163"/>
      <c r="TMQ16" s="163"/>
      <c r="TMR16" s="163"/>
      <c r="TMS16" s="163"/>
      <c r="TMT16" s="163"/>
      <c r="TMU16" s="163"/>
      <c r="TMV16" s="163"/>
      <c r="TMW16" s="163"/>
      <c r="TMX16" s="163"/>
      <c r="TMY16" s="163"/>
      <c r="TMZ16" s="163"/>
      <c r="TNA16" s="163"/>
      <c r="TNB16" s="163"/>
      <c r="TNC16" s="163"/>
      <c r="TND16" s="163"/>
      <c r="TNE16" s="163"/>
      <c r="TNF16" s="163"/>
      <c r="TNG16" s="163"/>
      <c r="TNH16" s="163"/>
      <c r="TNI16" s="163"/>
      <c r="TNJ16" s="163"/>
      <c r="TNK16" s="163"/>
      <c r="TNL16" s="163"/>
      <c r="TNM16" s="163"/>
      <c r="TNN16" s="163"/>
      <c r="TNO16" s="163"/>
      <c r="TNP16" s="163"/>
      <c r="TNQ16" s="163"/>
      <c r="TNR16" s="163"/>
      <c r="TNS16" s="163"/>
      <c r="TNT16" s="163"/>
      <c r="TNU16" s="163"/>
      <c r="TNV16" s="163"/>
      <c r="TNW16" s="163"/>
      <c r="TNX16" s="163"/>
      <c r="TNY16" s="163"/>
      <c r="TNZ16" s="163"/>
      <c r="TOA16" s="163"/>
      <c r="TOB16" s="163"/>
      <c r="TOC16" s="163"/>
      <c r="TOD16" s="163"/>
      <c r="TOE16" s="163"/>
      <c r="TOF16" s="163"/>
      <c r="TOG16" s="163"/>
      <c r="TOH16" s="163"/>
      <c r="TOI16" s="163"/>
      <c r="TOJ16" s="163"/>
      <c r="TOK16" s="163"/>
      <c r="TOL16" s="163"/>
      <c r="TOM16" s="163"/>
      <c r="TON16" s="163"/>
      <c r="TOO16" s="163"/>
      <c r="TOP16" s="163"/>
      <c r="TOQ16" s="163"/>
      <c r="TOR16" s="163"/>
      <c r="TOS16" s="163"/>
      <c r="TOT16" s="163"/>
      <c r="TOU16" s="163"/>
      <c r="TOV16" s="163"/>
      <c r="TOW16" s="163"/>
      <c r="TOX16" s="163"/>
      <c r="TOY16" s="163"/>
      <c r="TOZ16" s="163"/>
      <c r="TPA16" s="163"/>
      <c r="TPB16" s="163"/>
      <c r="TPC16" s="163"/>
      <c r="TPD16" s="163"/>
      <c r="TPE16" s="163"/>
      <c r="TPF16" s="163"/>
      <c r="TPG16" s="163"/>
      <c r="TPH16" s="163"/>
      <c r="TPI16" s="163"/>
      <c r="TPJ16" s="163"/>
      <c r="TPK16" s="163"/>
      <c r="TPL16" s="163"/>
      <c r="TPM16" s="163"/>
      <c r="TPN16" s="163"/>
      <c r="TPO16" s="163"/>
      <c r="TPP16" s="163"/>
      <c r="TPQ16" s="163"/>
      <c r="TPR16" s="163"/>
      <c r="TPS16" s="163"/>
      <c r="TPT16" s="163"/>
      <c r="TPU16" s="163"/>
      <c r="TPV16" s="163"/>
      <c r="TPW16" s="163"/>
      <c r="TPX16" s="163"/>
      <c r="TPY16" s="163"/>
      <c r="TPZ16" s="163"/>
      <c r="TQA16" s="163"/>
      <c r="TQB16" s="163"/>
      <c r="TQC16" s="163"/>
      <c r="TQD16" s="163"/>
      <c r="TQE16" s="163"/>
      <c r="TQF16" s="163"/>
      <c r="TQG16" s="163"/>
      <c r="TQH16" s="163"/>
      <c r="TQI16" s="163"/>
      <c r="TQJ16" s="163"/>
      <c r="TQK16" s="163"/>
      <c r="TQL16" s="163"/>
      <c r="TQM16" s="163"/>
      <c r="TQN16" s="163"/>
      <c r="TQO16" s="163"/>
      <c r="TQP16" s="163"/>
      <c r="TQQ16" s="163"/>
      <c r="TQR16" s="163"/>
      <c r="TQS16" s="163"/>
      <c r="TQT16" s="163"/>
      <c r="TQU16" s="163"/>
      <c r="TQV16" s="163"/>
      <c r="TQW16" s="163"/>
      <c r="TQX16" s="163"/>
      <c r="TQY16" s="163"/>
      <c r="TQZ16" s="163"/>
      <c r="TRA16" s="163"/>
      <c r="TRB16" s="163"/>
      <c r="TRC16" s="163"/>
      <c r="TRD16" s="163"/>
      <c r="TRE16" s="163"/>
      <c r="TRF16" s="163"/>
      <c r="TRG16" s="163"/>
      <c r="TRH16" s="163"/>
      <c r="TRI16" s="163"/>
      <c r="TRJ16" s="163"/>
      <c r="TRK16" s="163"/>
      <c r="TRL16" s="163"/>
      <c r="TRM16" s="163"/>
      <c r="TRN16" s="163"/>
      <c r="TRO16" s="163"/>
      <c r="TRP16" s="163"/>
      <c r="TRQ16" s="163"/>
      <c r="TRR16" s="163"/>
      <c r="TRS16" s="163"/>
      <c r="TRT16" s="163"/>
      <c r="TRU16" s="163"/>
      <c r="TRV16" s="163"/>
      <c r="TRW16" s="163"/>
      <c r="TRX16" s="163"/>
      <c r="TRY16" s="163"/>
      <c r="TRZ16" s="163"/>
      <c r="TSA16" s="163"/>
      <c r="TSB16" s="163"/>
      <c r="TSC16" s="163"/>
      <c r="TSD16" s="163"/>
      <c r="TSE16" s="163"/>
      <c r="TSF16" s="163"/>
      <c r="TSG16" s="163"/>
      <c r="TSH16" s="163"/>
      <c r="TSI16" s="163"/>
      <c r="TSJ16" s="163"/>
      <c r="TSK16" s="163"/>
      <c r="TSL16" s="163"/>
      <c r="TSM16" s="163"/>
      <c r="TSN16" s="163"/>
      <c r="TSO16" s="163"/>
      <c r="TSP16" s="163"/>
      <c r="TSQ16" s="163"/>
      <c r="TSR16" s="163"/>
      <c r="TSS16" s="163"/>
      <c r="TST16" s="163"/>
      <c r="TSU16" s="163"/>
      <c r="TSV16" s="163"/>
      <c r="TSW16" s="163"/>
      <c r="TSX16" s="163"/>
      <c r="TSY16" s="163"/>
      <c r="TSZ16" s="163"/>
      <c r="TTA16" s="163"/>
      <c r="TTB16" s="163"/>
      <c r="TTC16" s="163"/>
      <c r="TTD16" s="163"/>
      <c r="TTE16" s="163"/>
      <c r="TTF16" s="163"/>
      <c r="TTG16" s="163"/>
      <c r="TTH16" s="163"/>
      <c r="TTI16" s="163"/>
      <c r="TTJ16" s="163"/>
      <c r="TTK16" s="163"/>
      <c r="TTL16" s="163"/>
      <c r="TTM16" s="163"/>
      <c r="TTN16" s="163"/>
      <c r="TTO16" s="163"/>
      <c r="TTP16" s="163"/>
      <c r="TTQ16" s="163"/>
      <c r="TTR16" s="163"/>
      <c r="TTS16" s="163"/>
      <c r="TTT16" s="163"/>
      <c r="TTU16" s="163"/>
      <c r="TTV16" s="163"/>
      <c r="TTW16" s="163"/>
      <c r="TTX16" s="163"/>
      <c r="TTY16" s="163"/>
      <c r="TTZ16" s="163"/>
      <c r="TUA16" s="163"/>
      <c r="TUB16" s="163"/>
      <c r="TUC16" s="163"/>
      <c r="TUD16" s="163"/>
      <c r="TUE16" s="163"/>
      <c r="TUF16" s="163"/>
      <c r="TUG16" s="163"/>
      <c r="TUH16" s="163"/>
      <c r="TUI16" s="163"/>
      <c r="TUJ16" s="163"/>
      <c r="TUK16" s="163"/>
      <c r="TUL16" s="163"/>
      <c r="TUM16" s="163"/>
      <c r="TUN16" s="163"/>
      <c r="TUO16" s="163"/>
      <c r="TUP16" s="163"/>
      <c r="TUQ16" s="163"/>
      <c r="TUR16" s="163"/>
      <c r="TUS16" s="163"/>
      <c r="TUT16" s="163"/>
      <c r="TUU16" s="163"/>
      <c r="TUV16" s="163"/>
      <c r="TUW16" s="163"/>
      <c r="TUX16" s="163"/>
      <c r="TUY16" s="163"/>
      <c r="TUZ16" s="163"/>
      <c r="TVA16" s="163"/>
      <c r="TVB16" s="163"/>
      <c r="TVC16" s="163"/>
      <c r="TVD16" s="163"/>
      <c r="TVE16" s="163"/>
      <c r="TVF16" s="163"/>
      <c r="TVG16" s="163"/>
      <c r="TVH16" s="163"/>
      <c r="TVI16" s="163"/>
      <c r="TVJ16" s="163"/>
      <c r="TVK16" s="163"/>
      <c r="TVL16" s="163"/>
      <c r="TVM16" s="163"/>
      <c r="TVN16" s="163"/>
      <c r="TVO16" s="163"/>
      <c r="TVP16" s="163"/>
      <c r="TVQ16" s="163"/>
      <c r="TVR16" s="163"/>
      <c r="TVS16" s="163"/>
      <c r="TVT16" s="163"/>
      <c r="TVU16" s="163"/>
      <c r="TVV16" s="163"/>
      <c r="TVW16" s="163"/>
      <c r="TVX16" s="163"/>
      <c r="TVY16" s="163"/>
      <c r="TVZ16" s="163"/>
      <c r="TWA16" s="163"/>
      <c r="TWB16" s="163"/>
      <c r="TWC16" s="163"/>
      <c r="TWD16" s="163"/>
      <c r="TWE16" s="163"/>
      <c r="TWF16" s="163"/>
      <c r="TWG16" s="163"/>
      <c r="TWH16" s="163"/>
      <c r="TWI16" s="163"/>
      <c r="TWJ16" s="163"/>
      <c r="TWK16" s="163"/>
      <c r="TWL16" s="163"/>
      <c r="TWM16" s="163"/>
      <c r="TWN16" s="163"/>
      <c r="TWO16" s="163"/>
      <c r="TWP16" s="163"/>
      <c r="TWQ16" s="163"/>
      <c r="TWR16" s="163"/>
      <c r="TWS16" s="163"/>
      <c r="TWT16" s="163"/>
      <c r="TWU16" s="163"/>
      <c r="TWV16" s="163"/>
      <c r="TWW16" s="163"/>
      <c r="TWX16" s="163"/>
      <c r="TWY16" s="163"/>
      <c r="TWZ16" s="163"/>
      <c r="TXA16" s="163"/>
      <c r="TXB16" s="163"/>
      <c r="TXC16" s="163"/>
      <c r="TXD16" s="163"/>
      <c r="TXE16" s="163"/>
      <c r="TXF16" s="163"/>
      <c r="TXG16" s="163"/>
      <c r="TXH16" s="163"/>
      <c r="TXI16" s="163"/>
      <c r="TXJ16" s="163"/>
      <c r="TXK16" s="163"/>
      <c r="TXL16" s="163"/>
      <c r="TXM16" s="163"/>
      <c r="TXN16" s="163"/>
      <c r="TXO16" s="163"/>
      <c r="TXP16" s="163"/>
      <c r="TXQ16" s="163"/>
      <c r="TXR16" s="163"/>
      <c r="TXS16" s="163"/>
      <c r="TXT16" s="163"/>
      <c r="TXU16" s="163"/>
      <c r="TXV16" s="163"/>
      <c r="TXW16" s="163"/>
      <c r="TXX16" s="163"/>
      <c r="TXY16" s="163"/>
      <c r="TXZ16" s="163"/>
      <c r="TYA16" s="163"/>
      <c r="TYB16" s="163"/>
      <c r="TYC16" s="163"/>
      <c r="TYD16" s="163"/>
      <c r="TYE16" s="163"/>
      <c r="TYF16" s="163"/>
      <c r="TYG16" s="163"/>
      <c r="TYH16" s="163"/>
      <c r="TYI16" s="163"/>
      <c r="TYJ16" s="163"/>
      <c r="TYK16" s="163"/>
      <c r="TYL16" s="163"/>
      <c r="TYM16" s="163"/>
      <c r="TYN16" s="163"/>
      <c r="TYO16" s="163"/>
      <c r="TYP16" s="163"/>
      <c r="TYQ16" s="163"/>
      <c r="TYR16" s="163"/>
      <c r="TYS16" s="163"/>
      <c r="TYT16" s="163"/>
      <c r="TYU16" s="163"/>
      <c r="TYV16" s="163"/>
      <c r="TYW16" s="163"/>
      <c r="TYX16" s="163"/>
      <c r="TYY16" s="163"/>
      <c r="TYZ16" s="163"/>
      <c r="TZA16" s="163"/>
      <c r="TZB16" s="163"/>
      <c r="TZC16" s="163"/>
      <c r="TZD16" s="163"/>
      <c r="TZE16" s="163"/>
      <c r="TZF16" s="163"/>
      <c r="TZG16" s="163"/>
      <c r="TZH16" s="163"/>
      <c r="TZI16" s="163"/>
      <c r="TZJ16" s="163"/>
      <c r="TZK16" s="163"/>
      <c r="TZL16" s="163"/>
      <c r="TZM16" s="163"/>
      <c r="TZN16" s="163"/>
      <c r="TZO16" s="163"/>
      <c r="TZP16" s="163"/>
      <c r="TZQ16" s="163"/>
      <c r="TZR16" s="163"/>
      <c r="TZS16" s="163"/>
      <c r="TZT16" s="163"/>
      <c r="TZU16" s="163"/>
      <c r="TZV16" s="163"/>
      <c r="TZW16" s="163"/>
      <c r="TZX16" s="163"/>
      <c r="TZY16" s="163"/>
      <c r="TZZ16" s="163"/>
      <c r="UAA16" s="163"/>
      <c r="UAB16" s="163"/>
      <c r="UAC16" s="163"/>
      <c r="UAD16" s="163"/>
      <c r="UAE16" s="163"/>
      <c r="UAF16" s="163"/>
      <c r="UAG16" s="163"/>
      <c r="UAH16" s="163"/>
      <c r="UAI16" s="163"/>
      <c r="UAJ16" s="163"/>
      <c r="UAK16" s="163"/>
      <c r="UAL16" s="163"/>
      <c r="UAM16" s="163"/>
      <c r="UAN16" s="163"/>
      <c r="UAO16" s="163"/>
      <c r="UAP16" s="163"/>
      <c r="UAQ16" s="163"/>
      <c r="UAR16" s="163"/>
      <c r="UAS16" s="163"/>
      <c r="UAT16" s="163"/>
      <c r="UAU16" s="163"/>
      <c r="UAV16" s="163"/>
      <c r="UAW16" s="163"/>
      <c r="UAX16" s="163"/>
      <c r="UAY16" s="163"/>
      <c r="UAZ16" s="163"/>
      <c r="UBA16" s="163"/>
      <c r="UBB16" s="163"/>
      <c r="UBC16" s="163"/>
      <c r="UBD16" s="163"/>
      <c r="UBE16" s="163"/>
      <c r="UBF16" s="163"/>
      <c r="UBG16" s="163"/>
      <c r="UBH16" s="163"/>
      <c r="UBI16" s="163"/>
      <c r="UBJ16" s="163"/>
      <c r="UBK16" s="163"/>
      <c r="UBL16" s="163"/>
      <c r="UBM16" s="163"/>
      <c r="UBN16" s="163"/>
      <c r="UBO16" s="163"/>
      <c r="UBP16" s="163"/>
      <c r="UBQ16" s="163"/>
      <c r="UBR16" s="163"/>
      <c r="UBS16" s="163"/>
      <c r="UBT16" s="163"/>
      <c r="UBU16" s="163"/>
      <c r="UBV16" s="163"/>
      <c r="UBW16" s="163"/>
      <c r="UBX16" s="163"/>
      <c r="UBY16" s="163"/>
      <c r="UBZ16" s="163"/>
      <c r="UCA16" s="163"/>
      <c r="UCB16" s="163"/>
      <c r="UCC16" s="163"/>
      <c r="UCD16" s="163"/>
      <c r="UCE16" s="163"/>
      <c r="UCF16" s="163"/>
      <c r="UCG16" s="163"/>
      <c r="UCH16" s="163"/>
      <c r="UCI16" s="163"/>
      <c r="UCJ16" s="163"/>
      <c r="UCK16" s="163"/>
      <c r="UCL16" s="163"/>
      <c r="UCM16" s="163"/>
      <c r="UCN16" s="163"/>
      <c r="UCO16" s="163"/>
      <c r="UCP16" s="163"/>
      <c r="UCQ16" s="163"/>
      <c r="UCR16" s="163"/>
      <c r="UCS16" s="163"/>
      <c r="UCT16" s="163"/>
      <c r="UCU16" s="163"/>
      <c r="UCV16" s="163"/>
      <c r="UCW16" s="163"/>
      <c r="UCX16" s="163"/>
      <c r="UCY16" s="163"/>
      <c r="UCZ16" s="163"/>
      <c r="UDA16" s="163"/>
      <c r="UDB16" s="163"/>
      <c r="UDC16" s="163"/>
      <c r="UDD16" s="163"/>
      <c r="UDE16" s="163"/>
      <c r="UDF16" s="163"/>
      <c r="UDG16" s="163"/>
      <c r="UDH16" s="163"/>
      <c r="UDI16" s="163"/>
      <c r="UDJ16" s="163"/>
      <c r="UDK16" s="163"/>
      <c r="UDL16" s="163"/>
      <c r="UDM16" s="163"/>
      <c r="UDN16" s="163"/>
      <c r="UDO16" s="163"/>
      <c r="UDP16" s="163"/>
      <c r="UDQ16" s="163"/>
      <c r="UDR16" s="163"/>
      <c r="UDS16" s="163"/>
      <c r="UDT16" s="163"/>
      <c r="UDU16" s="163"/>
      <c r="UDV16" s="163"/>
      <c r="UDW16" s="163"/>
      <c r="UDX16" s="163"/>
      <c r="UDY16" s="163"/>
      <c r="UDZ16" s="163"/>
      <c r="UEA16" s="163"/>
      <c r="UEB16" s="163"/>
      <c r="UEC16" s="163"/>
      <c r="UED16" s="163"/>
      <c r="UEE16" s="163"/>
      <c r="UEF16" s="163"/>
      <c r="UEG16" s="163"/>
      <c r="UEH16" s="163"/>
      <c r="UEI16" s="163"/>
      <c r="UEJ16" s="163"/>
      <c r="UEK16" s="163"/>
      <c r="UEL16" s="163"/>
      <c r="UEM16" s="163"/>
      <c r="UEN16" s="163"/>
      <c r="UEO16" s="163"/>
      <c r="UEP16" s="163"/>
      <c r="UEQ16" s="163"/>
      <c r="UER16" s="163"/>
      <c r="UES16" s="163"/>
      <c r="UET16" s="163"/>
      <c r="UEU16" s="163"/>
      <c r="UEV16" s="163"/>
      <c r="UEW16" s="163"/>
      <c r="UEX16" s="163"/>
      <c r="UEY16" s="163"/>
      <c r="UEZ16" s="163"/>
      <c r="UFA16" s="163"/>
      <c r="UFB16" s="163"/>
      <c r="UFC16" s="163"/>
      <c r="UFD16" s="163"/>
      <c r="UFE16" s="163"/>
      <c r="UFF16" s="163"/>
      <c r="UFG16" s="163"/>
      <c r="UFH16" s="163"/>
      <c r="UFI16" s="163"/>
      <c r="UFJ16" s="163"/>
      <c r="UFK16" s="163"/>
      <c r="UFL16" s="163"/>
      <c r="UFM16" s="163"/>
      <c r="UFN16" s="163"/>
      <c r="UFO16" s="163"/>
      <c r="UFP16" s="163"/>
      <c r="UFQ16" s="163"/>
      <c r="UFR16" s="163"/>
      <c r="UFS16" s="163"/>
      <c r="UFT16" s="163"/>
      <c r="UFU16" s="163"/>
      <c r="UFV16" s="163"/>
      <c r="UFW16" s="163"/>
      <c r="UFX16" s="163"/>
      <c r="UFY16" s="163"/>
      <c r="UFZ16" s="163"/>
      <c r="UGA16" s="163"/>
      <c r="UGB16" s="163"/>
      <c r="UGC16" s="163"/>
      <c r="UGD16" s="163"/>
      <c r="UGE16" s="163"/>
      <c r="UGF16" s="163"/>
      <c r="UGG16" s="163"/>
      <c r="UGH16" s="163"/>
      <c r="UGI16" s="163"/>
      <c r="UGJ16" s="163"/>
      <c r="UGK16" s="163"/>
      <c r="UGL16" s="163"/>
      <c r="UGM16" s="163"/>
      <c r="UGN16" s="163"/>
      <c r="UGO16" s="163"/>
      <c r="UGP16" s="163"/>
      <c r="UGQ16" s="163"/>
      <c r="UGR16" s="163"/>
      <c r="UGS16" s="163"/>
      <c r="UGT16" s="163"/>
      <c r="UGU16" s="163"/>
      <c r="UGV16" s="163"/>
      <c r="UGW16" s="163"/>
      <c r="UGX16" s="163"/>
      <c r="UGY16" s="163"/>
      <c r="UGZ16" s="163"/>
      <c r="UHA16" s="163"/>
      <c r="UHB16" s="163"/>
      <c r="UHC16" s="163"/>
      <c r="UHD16" s="163"/>
      <c r="UHE16" s="163"/>
      <c r="UHF16" s="163"/>
      <c r="UHG16" s="163"/>
      <c r="UHH16" s="163"/>
      <c r="UHI16" s="163"/>
      <c r="UHJ16" s="163"/>
      <c r="UHK16" s="163"/>
      <c r="UHL16" s="163"/>
      <c r="UHM16" s="163"/>
      <c r="UHN16" s="163"/>
      <c r="UHO16" s="163"/>
      <c r="UHP16" s="163"/>
      <c r="UHQ16" s="163"/>
      <c r="UHR16" s="163"/>
      <c r="UHS16" s="163"/>
      <c r="UHT16" s="163"/>
      <c r="UHU16" s="163"/>
      <c r="UHV16" s="163"/>
      <c r="UHW16" s="163"/>
      <c r="UHX16" s="163"/>
      <c r="UHY16" s="163"/>
      <c r="UHZ16" s="163"/>
      <c r="UIA16" s="163"/>
      <c r="UIB16" s="163"/>
      <c r="UIC16" s="163"/>
      <c r="UID16" s="163"/>
      <c r="UIE16" s="163"/>
      <c r="UIF16" s="163"/>
      <c r="UIG16" s="163"/>
      <c r="UIH16" s="163"/>
      <c r="UII16" s="163"/>
      <c r="UIJ16" s="163"/>
      <c r="UIK16" s="163"/>
      <c r="UIL16" s="163"/>
      <c r="UIM16" s="163"/>
      <c r="UIN16" s="163"/>
      <c r="UIO16" s="163"/>
      <c r="UIP16" s="163"/>
      <c r="UIQ16" s="163"/>
      <c r="UIR16" s="163"/>
      <c r="UIS16" s="163"/>
      <c r="UIT16" s="163"/>
      <c r="UIU16" s="163"/>
      <c r="UIV16" s="163"/>
      <c r="UIW16" s="163"/>
      <c r="UIX16" s="163"/>
      <c r="UIY16" s="163"/>
      <c r="UIZ16" s="163"/>
      <c r="UJA16" s="163"/>
      <c r="UJB16" s="163"/>
      <c r="UJC16" s="163"/>
      <c r="UJD16" s="163"/>
      <c r="UJE16" s="163"/>
      <c r="UJF16" s="163"/>
      <c r="UJG16" s="163"/>
      <c r="UJH16" s="163"/>
      <c r="UJI16" s="163"/>
      <c r="UJJ16" s="163"/>
      <c r="UJK16" s="163"/>
      <c r="UJL16" s="163"/>
      <c r="UJM16" s="163"/>
      <c r="UJN16" s="163"/>
      <c r="UJO16" s="163"/>
      <c r="UJP16" s="163"/>
      <c r="UJQ16" s="163"/>
      <c r="UJR16" s="163"/>
      <c r="UJS16" s="163"/>
      <c r="UJT16" s="163"/>
      <c r="UJU16" s="163"/>
      <c r="UJV16" s="163"/>
      <c r="UJW16" s="163"/>
      <c r="UJX16" s="163"/>
      <c r="UJY16" s="163"/>
      <c r="UJZ16" s="163"/>
      <c r="UKA16" s="163"/>
      <c r="UKB16" s="163"/>
      <c r="UKC16" s="163"/>
      <c r="UKD16" s="163"/>
      <c r="UKE16" s="163"/>
      <c r="UKF16" s="163"/>
      <c r="UKG16" s="163"/>
      <c r="UKH16" s="163"/>
      <c r="UKI16" s="163"/>
      <c r="UKJ16" s="163"/>
      <c r="UKK16" s="163"/>
      <c r="UKL16" s="163"/>
      <c r="UKM16" s="163"/>
      <c r="UKN16" s="163"/>
      <c r="UKO16" s="163"/>
      <c r="UKP16" s="163"/>
      <c r="UKQ16" s="163"/>
      <c r="UKR16" s="163"/>
      <c r="UKS16" s="163"/>
      <c r="UKT16" s="163"/>
      <c r="UKU16" s="163"/>
      <c r="UKV16" s="163"/>
      <c r="UKW16" s="163"/>
      <c r="UKX16" s="163"/>
      <c r="UKY16" s="163"/>
      <c r="UKZ16" s="163"/>
      <c r="ULA16" s="163"/>
      <c r="ULB16" s="163"/>
      <c r="ULC16" s="163"/>
      <c r="ULD16" s="163"/>
      <c r="ULE16" s="163"/>
      <c r="ULF16" s="163"/>
      <c r="ULG16" s="163"/>
      <c r="ULH16" s="163"/>
      <c r="ULI16" s="163"/>
      <c r="ULJ16" s="163"/>
      <c r="ULK16" s="163"/>
      <c r="ULL16" s="163"/>
      <c r="ULM16" s="163"/>
      <c r="ULN16" s="163"/>
      <c r="ULO16" s="163"/>
      <c r="ULP16" s="163"/>
      <c r="ULQ16" s="163"/>
      <c r="ULR16" s="163"/>
      <c r="ULS16" s="163"/>
      <c r="ULT16" s="163"/>
      <c r="ULU16" s="163"/>
      <c r="ULV16" s="163"/>
      <c r="ULW16" s="163"/>
      <c r="ULX16" s="163"/>
      <c r="ULY16" s="163"/>
      <c r="ULZ16" s="163"/>
      <c r="UMA16" s="163"/>
      <c r="UMB16" s="163"/>
      <c r="UMC16" s="163"/>
      <c r="UMD16" s="163"/>
      <c r="UME16" s="163"/>
      <c r="UMF16" s="163"/>
      <c r="UMG16" s="163"/>
      <c r="UMH16" s="163"/>
      <c r="UMI16" s="163"/>
      <c r="UMJ16" s="163"/>
      <c r="UMK16" s="163"/>
      <c r="UML16" s="163"/>
      <c r="UMM16" s="163"/>
      <c r="UMN16" s="163"/>
      <c r="UMO16" s="163"/>
      <c r="UMP16" s="163"/>
      <c r="UMQ16" s="163"/>
      <c r="UMR16" s="163"/>
      <c r="UMS16" s="163"/>
      <c r="UMT16" s="163"/>
      <c r="UMU16" s="163"/>
      <c r="UMV16" s="163"/>
      <c r="UMW16" s="163"/>
      <c r="UMX16" s="163"/>
      <c r="UMY16" s="163"/>
      <c r="UMZ16" s="163"/>
      <c r="UNA16" s="163"/>
      <c r="UNB16" s="163"/>
      <c r="UNC16" s="163"/>
      <c r="UND16" s="163"/>
      <c r="UNE16" s="163"/>
      <c r="UNF16" s="163"/>
      <c r="UNG16" s="163"/>
      <c r="UNH16" s="163"/>
      <c r="UNI16" s="163"/>
      <c r="UNJ16" s="163"/>
      <c r="UNK16" s="163"/>
      <c r="UNL16" s="163"/>
      <c r="UNM16" s="163"/>
      <c r="UNN16" s="163"/>
      <c r="UNO16" s="163"/>
      <c r="UNP16" s="163"/>
      <c r="UNQ16" s="163"/>
      <c r="UNR16" s="163"/>
      <c r="UNS16" s="163"/>
      <c r="UNT16" s="163"/>
      <c r="UNU16" s="163"/>
      <c r="UNV16" s="163"/>
      <c r="UNW16" s="163"/>
      <c r="UNX16" s="163"/>
      <c r="UNY16" s="163"/>
      <c r="UNZ16" s="163"/>
      <c r="UOA16" s="163"/>
      <c r="UOB16" s="163"/>
      <c r="UOC16" s="163"/>
      <c r="UOD16" s="163"/>
      <c r="UOE16" s="163"/>
      <c r="UOF16" s="163"/>
      <c r="UOG16" s="163"/>
      <c r="UOH16" s="163"/>
      <c r="UOI16" s="163"/>
      <c r="UOJ16" s="163"/>
      <c r="UOK16" s="163"/>
      <c r="UOL16" s="163"/>
      <c r="UOM16" s="163"/>
      <c r="UON16" s="163"/>
      <c r="UOO16" s="163"/>
      <c r="UOP16" s="163"/>
      <c r="UOQ16" s="163"/>
      <c r="UOR16" s="163"/>
      <c r="UOS16" s="163"/>
      <c r="UOT16" s="163"/>
      <c r="UOU16" s="163"/>
      <c r="UOV16" s="163"/>
      <c r="UOW16" s="163"/>
      <c r="UOX16" s="163"/>
      <c r="UOY16" s="163"/>
      <c r="UOZ16" s="163"/>
      <c r="UPA16" s="163"/>
      <c r="UPB16" s="163"/>
      <c r="UPC16" s="163"/>
      <c r="UPD16" s="163"/>
      <c r="UPE16" s="163"/>
      <c r="UPF16" s="163"/>
      <c r="UPG16" s="163"/>
      <c r="UPH16" s="163"/>
      <c r="UPI16" s="163"/>
      <c r="UPJ16" s="163"/>
      <c r="UPK16" s="163"/>
      <c r="UPL16" s="163"/>
      <c r="UPM16" s="163"/>
      <c r="UPN16" s="163"/>
      <c r="UPO16" s="163"/>
      <c r="UPP16" s="163"/>
      <c r="UPQ16" s="163"/>
      <c r="UPR16" s="163"/>
      <c r="UPS16" s="163"/>
      <c r="UPT16" s="163"/>
      <c r="UPU16" s="163"/>
      <c r="UPV16" s="163"/>
      <c r="UPW16" s="163"/>
      <c r="UPX16" s="163"/>
      <c r="UPY16" s="163"/>
      <c r="UPZ16" s="163"/>
      <c r="UQA16" s="163"/>
      <c r="UQB16" s="163"/>
      <c r="UQC16" s="163"/>
      <c r="UQD16" s="163"/>
      <c r="UQE16" s="163"/>
      <c r="UQF16" s="163"/>
      <c r="UQG16" s="163"/>
      <c r="UQH16" s="163"/>
      <c r="UQI16" s="163"/>
      <c r="UQJ16" s="163"/>
      <c r="UQK16" s="163"/>
      <c r="UQL16" s="163"/>
      <c r="UQM16" s="163"/>
      <c r="UQN16" s="163"/>
      <c r="UQO16" s="163"/>
      <c r="UQP16" s="163"/>
      <c r="UQQ16" s="163"/>
      <c r="UQR16" s="163"/>
      <c r="UQS16" s="163"/>
      <c r="UQT16" s="163"/>
      <c r="UQU16" s="163"/>
      <c r="UQV16" s="163"/>
      <c r="UQW16" s="163"/>
      <c r="UQX16" s="163"/>
      <c r="UQY16" s="163"/>
      <c r="UQZ16" s="163"/>
      <c r="URA16" s="163"/>
      <c r="URB16" s="163"/>
      <c r="URC16" s="163"/>
      <c r="URD16" s="163"/>
      <c r="URE16" s="163"/>
      <c r="URF16" s="163"/>
      <c r="URG16" s="163"/>
      <c r="URH16" s="163"/>
      <c r="URI16" s="163"/>
      <c r="URJ16" s="163"/>
      <c r="URK16" s="163"/>
      <c r="URL16" s="163"/>
      <c r="URM16" s="163"/>
      <c r="URN16" s="163"/>
      <c r="URO16" s="163"/>
      <c r="URP16" s="163"/>
      <c r="URQ16" s="163"/>
      <c r="URR16" s="163"/>
      <c r="URS16" s="163"/>
      <c r="URT16" s="163"/>
      <c r="URU16" s="163"/>
      <c r="URV16" s="163"/>
      <c r="URW16" s="163"/>
      <c r="URX16" s="163"/>
      <c r="URY16" s="163"/>
      <c r="URZ16" s="163"/>
      <c r="USA16" s="163"/>
      <c r="USB16" s="163"/>
      <c r="USC16" s="163"/>
      <c r="USD16" s="163"/>
      <c r="USE16" s="163"/>
      <c r="USF16" s="163"/>
      <c r="USG16" s="163"/>
      <c r="USH16" s="163"/>
      <c r="USI16" s="163"/>
      <c r="USJ16" s="163"/>
      <c r="USK16" s="163"/>
      <c r="USL16" s="163"/>
      <c r="USM16" s="163"/>
      <c r="USN16" s="163"/>
      <c r="USO16" s="163"/>
      <c r="USP16" s="163"/>
      <c r="USQ16" s="163"/>
      <c r="USR16" s="163"/>
      <c r="USS16" s="163"/>
      <c r="UST16" s="163"/>
      <c r="USU16" s="163"/>
      <c r="USV16" s="163"/>
      <c r="USW16" s="163"/>
      <c r="USX16" s="163"/>
      <c r="USY16" s="163"/>
      <c r="USZ16" s="163"/>
      <c r="UTA16" s="163"/>
      <c r="UTB16" s="163"/>
      <c r="UTC16" s="163"/>
      <c r="UTD16" s="163"/>
      <c r="UTE16" s="163"/>
      <c r="UTF16" s="163"/>
      <c r="UTG16" s="163"/>
      <c r="UTH16" s="163"/>
      <c r="UTI16" s="163"/>
      <c r="UTJ16" s="163"/>
      <c r="UTK16" s="163"/>
      <c r="UTL16" s="163"/>
      <c r="UTM16" s="163"/>
      <c r="UTN16" s="163"/>
      <c r="UTO16" s="163"/>
      <c r="UTP16" s="163"/>
      <c r="UTQ16" s="163"/>
      <c r="UTR16" s="163"/>
      <c r="UTS16" s="163"/>
      <c r="UTT16" s="163"/>
      <c r="UTU16" s="163"/>
      <c r="UTV16" s="163"/>
      <c r="UTW16" s="163"/>
      <c r="UTX16" s="163"/>
      <c r="UTY16" s="163"/>
      <c r="UTZ16" s="163"/>
      <c r="UUA16" s="163"/>
      <c r="UUB16" s="163"/>
      <c r="UUC16" s="163"/>
      <c r="UUD16" s="163"/>
      <c r="UUE16" s="163"/>
      <c r="UUF16" s="163"/>
      <c r="UUG16" s="163"/>
      <c r="UUH16" s="163"/>
      <c r="UUI16" s="163"/>
      <c r="UUJ16" s="163"/>
      <c r="UUK16" s="163"/>
      <c r="UUL16" s="163"/>
      <c r="UUM16" s="163"/>
      <c r="UUN16" s="163"/>
      <c r="UUO16" s="163"/>
      <c r="UUP16" s="163"/>
      <c r="UUQ16" s="163"/>
      <c r="UUR16" s="163"/>
      <c r="UUS16" s="163"/>
      <c r="UUT16" s="163"/>
      <c r="UUU16" s="163"/>
      <c r="UUV16" s="163"/>
      <c r="UUW16" s="163"/>
      <c r="UUX16" s="163"/>
      <c r="UUY16" s="163"/>
      <c r="UUZ16" s="163"/>
      <c r="UVA16" s="163"/>
      <c r="UVB16" s="163"/>
      <c r="UVC16" s="163"/>
      <c r="UVD16" s="163"/>
      <c r="UVE16" s="163"/>
      <c r="UVF16" s="163"/>
      <c r="UVG16" s="163"/>
      <c r="UVH16" s="163"/>
      <c r="UVI16" s="163"/>
      <c r="UVJ16" s="163"/>
      <c r="UVK16" s="163"/>
      <c r="UVL16" s="163"/>
      <c r="UVM16" s="163"/>
      <c r="UVN16" s="163"/>
      <c r="UVO16" s="163"/>
      <c r="UVP16" s="163"/>
      <c r="UVQ16" s="163"/>
      <c r="UVR16" s="163"/>
      <c r="UVS16" s="163"/>
      <c r="UVT16" s="163"/>
      <c r="UVU16" s="163"/>
      <c r="UVV16" s="163"/>
      <c r="UVW16" s="163"/>
      <c r="UVX16" s="163"/>
      <c r="UVY16" s="163"/>
      <c r="UVZ16" s="163"/>
      <c r="UWA16" s="163"/>
      <c r="UWB16" s="163"/>
      <c r="UWC16" s="163"/>
      <c r="UWD16" s="163"/>
      <c r="UWE16" s="163"/>
      <c r="UWF16" s="163"/>
      <c r="UWG16" s="163"/>
      <c r="UWH16" s="163"/>
      <c r="UWI16" s="163"/>
      <c r="UWJ16" s="163"/>
      <c r="UWK16" s="163"/>
      <c r="UWL16" s="163"/>
      <c r="UWM16" s="163"/>
      <c r="UWN16" s="163"/>
      <c r="UWO16" s="163"/>
      <c r="UWP16" s="163"/>
      <c r="UWQ16" s="163"/>
      <c r="UWR16" s="163"/>
      <c r="UWS16" s="163"/>
      <c r="UWT16" s="163"/>
      <c r="UWU16" s="163"/>
      <c r="UWV16" s="163"/>
      <c r="UWW16" s="163"/>
      <c r="UWX16" s="163"/>
      <c r="UWY16" s="163"/>
      <c r="UWZ16" s="163"/>
      <c r="UXA16" s="163"/>
      <c r="UXB16" s="163"/>
      <c r="UXC16" s="163"/>
      <c r="UXD16" s="163"/>
      <c r="UXE16" s="163"/>
      <c r="UXF16" s="163"/>
      <c r="UXG16" s="163"/>
      <c r="UXH16" s="163"/>
      <c r="UXI16" s="163"/>
      <c r="UXJ16" s="163"/>
      <c r="UXK16" s="163"/>
      <c r="UXL16" s="163"/>
      <c r="UXM16" s="163"/>
      <c r="UXN16" s="163"/>
      <c r="UXO16" s="163"/>
      <c r="UXP16" s="163"/>
      <c r="UXQ16" s="163"/>
      <c r="UXR16" s="163"/>
      <c r="UXS16" s="163"/>
      <c r="UXT16" s="163"/>
      <c r="UXU16" s="163"/>
      <c r="UXV16" s="163"/>
      <c r="UXW16" s="163"/>
      <c r="UXX16" s="163"/>
      <c r="UXY16" s="163"/>
      <c r="UXZ16" s="163"/>
      <c r="UYA16" s="163"/>
      <c r="UYB16" s="163"/>
      <c r="UYC16" s="163"/>
      <c r="UYD16" s="163"/>
      <c r="UYE16" s="163"/>
      <c r="UYF16" s="163"/>
      <c r="UYG16" s="163"/>
      <c r="UYH16" s="163"/>
      <c r="UYI16" s="163"/>
      <c r="UYJ16" s="163"/>
      <c r="UYK16" s="163"/>
      <c r="UYL16" s="163"/>
      <c r="UYM16" s="163"/>
      <c r="UYN16" s="163"/>
      <c r="UYO16" s="163"/>
      <c r="UYP16" s="163"/>
      <c r="UYQ16" s="163"/>
      <c r="UYR16" s="163"/>
      <c r="UYS16" s="163"/>
      <c r="UYT16" s="163"/>
      <c r="UYU16" s="163"/>
      <c r="UYV16" s="163"/>
      <c r="UYW16" s="163"/>
      <c r="UYX16" s="163"/>
      <c r="UYY16" s="163"/>
      <c r="UYZ16" s="163"/>
      <c r="UZA16" s="163"/>
      <c r="UZB16" s="163"/>
      <c r="UZC16" s="163"/>
      <c r="UZD16" s="163"/>
      <c r="UZE16" s="163"/>
      <c r="UZF16" s="163"/>
      <c r="UZG16" s="163"/>
      <c r="UZH16" s="163"/>
      <c r="UZI16" s="163"/>
      <c r="UZJ16" s="163"/>
      <c r="UZK16" s="163"/>
      <c r="UZL16" s="163"/>
      <c r="UZM16" s="163"/>
      <c r="UZN16" s="163"/>
      <c r="UZO16" s="163"/>
      <c r="UZP16" s="163"/>
      <c r="UZQ16" s="163"/>
      <c r="UZR16" s="163"/>
      <c r="UZS16" s="163"/>
      <c r="UZT16" s="163"/>
      <c r="UZU16" s="163"/>
      <c r="UZV16" s="163"/>
      <c r="UZW16" s="163"/>
      <c r="UZX16" s="163"/>
      <c r="UZY16" s="163"/>
      <c r="UZZ16" s="163"/>
      <c r="VAA16" s="163"/>
      <c r="VAB16" s="163"/>
      <c r="VAC16" s="163"/>
      <c r="VAD16" s="163"/>
      <c r="VAE16" s="163"/>
      <c r="VAF16" s="163"/>
      <c r="VAG16" s="163"/>
      <c r="VAH16" s="163"/>
      <c r="VAI16" s="163"/>
      <c r="VAJ16" s="163"/>
      <c r="VAK16" s="163"/>
      <c r="VAL16" s="163"/>
      <c r="VAM16" s="163"/>
      <c r="VAN16" s="163"/>
      <c r="VAO16" s="163"/>
      <c r="VAP16" s="163"/>
      <c r="VAQ16" s="163"/>
      <c r="VAR16" s="163"/>
      <c r="VAS16" s="163"/>
      <c r="VAT16" s="163"/>
      <c r="VAU16" s="163"/>
      <c r="VAV16" s="163"/>
      <c r="VAW16" s="163"/>
      <c r="VAX16" s="163"/>
      <c r="VAY16" s="163"/>
      <c r="VAZ16" s="163"/>
      <c r="VBA16" s="163"/>
      <c r="VBB16" s="163"/>
      <c r="VBC16" s="163"/>
      <c r="VBD16" s="163"/>
      <c r="VBE16" s="163"/>
      <c r="VBF16" s="163"/>
      <c r="VBG16" s="163"/>
      <c r="VBH16" s="163"/>
      <c r="VBI16" s="163"/>
      <c r="VBJ16" s="163"/>
      <c r="VBK16" s="163"/>
      <c r="VBL16" s="163"/>
      <c r="VBM16" s="163"/>
      <c r="VBN16" s="163"/>
      <c r="VBO16" s="163"/>
      <c r="VBP16" s="163"/>
      <c r="VBQ16" s="163"/>
      <c r="VBR16" s="163"/>
      <c r="VBS16" s="163"/>
      <c r="VBT16" s="163"/>
      <c r="VBU16" s="163"/>
      <c r="VBV16" s="163"/>
      <c r="VBW16" s="163"/>
      <c r="VBX16" s="163"/>
      <c r="VBY16" s="163"/>
      <c r="VBZ16" s="163"/>
      <c r="VCA16" s="163"/>
      <c r="VCB16" s="163"/>
      <c r="VCC16" s="163"/>
      <c r="VCD16" s="163"/>
      <c r="VCE16" s="163"/>
      <c r="VCF16" s="163"/>
      <c r="VCG16" s="163"/>
      <c r="VCH16" s="163"/>
      <c r="VCI16" s="163"/>
      <c r="VCJ16" s="163"/>
      <c r="VCK16" s="163"/>
      <c r="VCL16" s="163"/>
      <c r="VCM16" s="163"/>
      <c r="VCN16" s="163"/>
      <c r="VCO16" s="163"/>
      <c r="VCP16" s="163"/>
      <c r="VCQ16" s="163"/>
      <c r="VCR16" s="163"/>
      <c r="VCS16" s="163"/>
      <c r="VCT16" s="163"/>
      <c r="VCU16" s="163"/>
      <c r="VCV16" s="163"/>
      <c r="VCW16" s="163"/>
      <c r="VCX16" s="163"/>
      <c r="VCY16" s="163"/>
      <c r="VCZ16" s="163"/>
      <c r="VDA16" s="163"/>
      <c r="VDB16" s="163"/>
      <c r="VDC16" s="163"/>
      <c r="VDD16" s="163"/>
      <c r="VDE16" s="163"/>
      <c r="VDF16" s="163"/>
      <c r="VDG16" s="163"/>
      <c r="VDH16" s="163"/>
      <c r="VDI16" s="163"/>
      <c r="VDJ16" s="163"/>
      <c r="VDK16" s="163"/>
      <c r="VDL16" s="163"/>
      <c r="VDM16" s="163"/>
      <c r="VDN16" s="163"/>
      <c r="VDO16" s="163"/>
      <c r="VDP16" s="163"/>
      <c r="VDQ16" s="163"/>
      <c r="VDR16" s="163"/>
      <c r="VDS16" s="163"/>
      <c r="VDT16" s="163"/>
      <c r="VDU16" s="163"/>
      <c r="VDV16" s="163"/>
      <c r="VDW16" s="163"/>
      <c r="VDX16" s="163"/>
      <c r="VDY16" s="163"/>
      <c r="VDZ16" s="163"/>
      <c r="VEA16" s="163"/>
      <c r="VEB16" s="163"/>
      <c r="VEC16" s="163"/>
      <c r="VED16" s="163"/>
      <c r="VEE16" s="163"/>
      <c r="VEF16" s="163"/>
      <c r="VEG16" s="163"/>
      <c r="VEH16" s="163"/>
      <c r="VEI16" s="163"/>
      <c r="VEJ16" s="163"/>
      <c r="VEK16" s="163"/>
      <c r="VEL16" s="163"/>
      <c r="VEM16" s="163"/>
      <c r="VEN16" s="163"/>
      <c r="VEO16" s="163"/>
      <c r="VEP16" s="163"/>
      <c r="VEQ16" s="163"/>
      <c r="VER16" s="163"/>
      <c r="VES16" s="163"/>
      <c r="VET16" s="163"/>
      <c r="VEU16" s="163"/>
      <c r="VEV16" s="163"/>
      <c r="VEW16" s="163"/>
      <c r="VEX16" s="163"/>
      <c r="VEY16" s="163"/>
      <c r="VEZ16" s="163"/>
      <c r="VFA16" s="163"/>
      <c r="VFB16" s="163"/>
      <c r="VFC16" s="163"/>
      <c r="VFD16" s="163"/>
      <c r="VFE16" s="163"/>
      <c r="VFF16" s="163"/>
      <c r="VFG16" s="163"/>
      <c r="VFH16" s="163"/>
      <c r="VFI16" s="163"/>
      <c r="VFJ16" s="163"/>
      <c r="VFK16" s="163"/>
      <c r="VFL16" s="163"/>
      <c r="VFM16" s="163"/>
      <c r="VFN16" s="163"/>
      <c r="VFO16" s="163"/>
      <c r="VFP16" s="163"/>
      <c r="VFQ16" s="163"/>
      <c r="VFR16" s="163"/>
      <c r="VFS16" s="163"/>
      <c r="VFT16" s="163"/>
      <c r="VFU16" s="163"/>
      <c r="VFV16" s="163"/>
      <c r="VFW16" s="163"/>
      <c r="VFX16" s="163"/>
      <c r="VFY16" s="163"/>
      <c r="VFZ16" s="163"/>
      <c r="VGA16" s="163"/>
      <c r="VGB16" s="163"/>
      <c r="VGC16" s="163"/>
      <c r="VGD16" s="163"/>
      <c r="VGE16" s="163"/>
      <c r="VGF16" s="163"/>
      <c r="VGG16" s="163"/>
      <c r="VGH16" s="163"/>
      <c r="VGI16" s="163"/>
      <c r="VGJ16" s="163"/>
      <c r="VGK16" s="163"/>
      <c r="VGL16" s="163"/>
      <c r="VGM16" s="163"/>
      <c r="VGN16" s="163"/>
      <c r="VGO16" s="163"/>
      <c r="VGP16" s="163"/>
      <c r="VGQ16" s="163"/>
      <c r="VGR16" s="163"/>
      <c r="VGS16" s="163"/>
      <c r="VGT16" s="163"/>
      <c r="VGU16" s="163"/>
      <c r="VGV16" s="163"/>
      <c r="VGW16" s="163"/>
      <c r="VGX16" s="163"/>
      <c r="VGY16" s="163"/>
      <c r="VGZ16" s="163"/>
      <c r="VHA16" s="163"/>
      <c r="VHB16" s="163"/>
      <c r="VHC16" s="163"/>
      <c r="VHD16" s="163"/>
      <c r="VHE16" s="163"/>
      <c r="VHF16" s="163"/>
      <c r="VHG16" s="163"/>
      <c r="VHH16" s="163"/>
      <c r="VHI16" s="163"/>
      <c r="VHJ16" s="163"/>
      <c r="VHK16" s="163"/>
      <c r="VHL16" s="163"/>
      <c r="VHM16" s="163"/>
      <c r="VHN16" s="163"/>
      <c r="VHO16" s="163"/>
      <c r="VHP16" s="163"/>
      <c r="VHQ16" s="163"/>
      <c r="VHR16" s="163"/>
      <c r="VHS16" s="163"/>
      <c r="VHT16" s="163"/>
      <c r="VHU16" s="163"/>
      <c r="VHV16" s="163"/>
      <c r="VHW16" s="163"/>
      <c r="VHX16" s="163"/>
      <c r="VHY16" s="163"/>
      <c r="VHZ16" s="163"/>
      <c r="VIA16" s="163"/>
      <c r="VIB16" s="163"/>
      <c r="VIC16" s="163"/>
      <c r="VID16" s="163"/>
      <c r="VIE16" s="163"/>
      <c r="VIF16" s="163"/>
      <c r="VIG16" s="163"/>
      <c r="VIH16" s="163"/>
      <c r="VII16" s="163"/>
      <c r="VIJ16" s="163"/>
      <c r="VIK16" s="163"/>
      <c r="VIL16" s="163"/>
      <c r="VIM16" s="163"/>
      <c r="VIN16" s="163"/>
      <c r="VIO16" s="163"/>
      <c r="VIP16" s="163"/>
      <c r="VIQ16" s="163"/>
      <c r="VIR16" s="163"/>
      <c r="VIS16" s="163"/>
      <c r="VIT16" s="163"/>
      <c r="VIU16" s="163"/>
      <c r="VIV16" s="163"/>
      <c r="VIW16" s="163"/>
      <c r="VIX16" s="163"/>
      <c r="VIY16" s="163"/>
      <c r="VIZ16" s="163"/>
      <c r="VJA16" s="163"/>
      <c r="VJB16" s="163"/>
      <c r="VJC16" s="163"/>
      <c r="VJD16" s="163"/>
      <c r="VJE16" s="163"/>
      <c r="VJF16" s="163"/>
      <c r="VJG16" s="163"/>
      <c r="VJH16" s="163"/>
      <c r="VJI16" s="163"/>
      <c r="VJJ16" s="163"/>
      <c r="VJK16" s="163"/>
      <c r="VJL16" s="163"/>
      <c r="VJM16" s="163"/>
      <c r="VJN16" s="163"/>
      <c r="VJO16" s="163"/>
      <c r="VJP16" s="163"/>
      <c r="VJQ16" s="163"/>
      <c r="VJR16" s="163"/>
      <c r="VJS16" s="163"/>
      <c r="VJT16" s="163"/>
      <c r="VJU16" s="163"/>
      <c r="VJV16" s="163"/>
      <c r="VJW16" s="163"/>
      <c r="VJX16" s="163"/>
      <c r="VJY16" s="163"/>
      <c r="VJZ16" s="163"/>
      <c r="VKA16" s="163"/>
      <c r="VKB16" s="163"/>
      <c r="VKC16" s="163"/>
      <c r="VKD16" s="163"/>
      <c r="VKE16" s="163"/>
      <c r="VKF16" s="163"/>
      <c r="VKG16" s="163"/>
      <c r="VKH16" s="163"/>
      <c r="VKI16" s="163"/>
      <c r="VKJ16" s="163"/>
      <c r="VKK16" s="163"/>
      <c r="VKL16" s="163"/>
      <c r="VKM16" s="163"/>
      <c r="VKN16" s="163"/>
      <c r="VKO16" s="163"/>
      <c r="VKP16" s="163"/>
      <c r="VKQ16" s="163"/>
      <c r="VKR16" s="163"/>
      <c r="VKS16" s="163"/>
      <c r="VKT16" s="163"/>
      <c r="VKU16" s="163"/>
      <c r="VKV16" s="163"/>
      <c r="VKW16" s="163"/>
      <c r="VKX16" s="163"/>
      <c r="VKY16" s="163"/>
      <c r="VKZ16" s="163"/>
      <c r="VLA16" s="163"/>
      <c r="VLB16" s="163"/>
      <c r="VLC16" s="163"/>
      <c r="VLD16" s="163"/>
      <c r="VLE16" s="163"/>
      <c r="VLF16" s="163"/>
      <c r="VLG16" s="163"/>
      <c r="VLH16" s="163"/>
      <c r="VLI16" s="163"/>
      <c r="VLJ16" s="163"/>
      <c r="VLK16" s="163"/>
      <c r="VLL16" s="163"/>
      <c r="VLM16" s="163"/>
      <c r="VLN16" s="163"/>
      <c r="VLO16" s="163"/>
      <c r="VLP16" s="163"/>
      <c r="VLQ16" s="163"/>
      <c r="VLR16" s="163"/>
      <c r="VLS16" s="163"/>
      <c r="VLT16" s="163"/>
      <c r="VLU16" s="163"/>
      <c r="VLV16" s="163"/>
      <c r="VLW16" s="163"/>
      <c r="VLX16" s="163"/>
      <c r="VLY16" s="163"/>
      <c r="VLZ16" s="163"/>
      <c r="VMA16" s="163"/>
      <c r="VMB16" s="163"/>
      <c r="VMC16" s="163"/>
      <c r="VMD16" s="163"/>
      <c r="VME16" s="163"/>
      <c r="VMF16" s="163"/>
      <c r="VMG16" s="163"/>
      <c r="VMH16" s="163"/>
      <c r="VMI16" s="163"/>
      <c r="VMJ16" s="163"/>
      <c r="VMK16" s="163"/>
      <c r="VML16" s="163"/>
      <c r="VMM16" s="163"/>
      <c r="VMN16" s="163"/>
      <c r="VMO16" s="163"/>
      <c r="VMP16" s="163"/>
      <c r="VMQ16" s="163"/>
      <c r="VMR16" s="163"/>
      <c r="VMS16" s="163"/>
      <c r="VMT16" s="163"/>
      <c r="VMU16" s="163"/>
      <c r="VMV16" s="163"/>
      <c r="VMW16" s="163"/>
      <c r="VMX16" s="163"/>
      <c r="VMY16" s="163"/>
      <c r="VMZ16" s="163"/>
      <c r="VNA16" s="163"/>
      <c r="VNB16" s="163"/>
      <c r="VNC16" s="163"/>
      <c r="VND16" s="163"/>
      <c r="VNE16" s="163"/>
      <c r="VNF16" s="163"/>
      <c r="VNG16" s="163"/>
      <c r="VNH16" s="163"/>
      <c r="VNI16" s="163"/>
      <c r="VNJ16" s="163"/>
      <c r="VNK16" s="163"/>
      <c r="VNL16" s="163"/>
      <c r="VNM16" s="163"/>
      <c r="VNN16" s="163"/>
      <c r="VNO16" s="163"/>
      <c r="VNP16" s="163"/>
      <c r="VNQ16" s="163"/>
      <c r="VNR16" s="163"/>
      <c r="VNS16" s="163"/>
      <c r="VNT16" s="163"/>
      <c r="VNU16" s="163"/>
      <c r="VNV16" s="163"/>
      <c r="VNW16" s="163"/>
      <c r="VNX16" s="163"/>
      <c r="VNY16" s="163"/>
      <c r="VNZ16" s="163"/>
      <c r="VOA16" s="163"/>
      <c r="VOB16" s="163"/>
      <c r="VOC16" s="163"/>
      <c r="VOD16" s="163"/>
      <c r="VOE16" s="163"/>
      <c r="VOF16" s="163"/>
      <c r="VOG16" s="163"/>
      <c r="VOH16" s="163"/>
      <c r="VOI16" s="163"/>
      <c r="VOJ16" s="163"/>
      <c r="VOK16" s="163"/>
      <c r="VOL16" s="163"/>
      <c r="VOM16" s="163"/>
      <c r="VON16" s="163"/>
      <c r="VOO16" s="163"/>
      <c r="VOP16" s="163"/>
      <c r="VOQ16" s="163"/>
      <c r="VOR16" s="163"/>
      <c r="VOS16" s="163"/>
      <c r="VOT16" s="163"/>
      <c r="VOU16" s="163"/>
      <c r="VOV16" s="163"/>
      <c r="VOW16" s="163"/>
      <c r="VOX16" s="163"/>
      <c r="VOY16" s="163"/>
      <c r="VOZ16" s="163"/>
      <c r="VPA16" s="163"/>
      <c r="VPB16" s="163"/>
      <c r="VPC16" s="163"/>
      <c r="VPD16" s="163"/>
      <c r="VPE16" s="163"/>
      <c r="VPF16" s="163"/>
      <c r="VPG16" s="163"/>
      <c r="VPH16" s="163"/>
      <c r="VPI16" s="163"/>
      <c r="VPJ16" s="163"/>
      <c r="VPK16" s="163"/>
      <c r="VPL16" s="163"/>
      <c r="VPM16" s="163"/>
      <c r="VPN16" s="163"/>
      <c r="VPO16" s="163"/>
      <c r="VPP16" s="163"/>
      <c r="VPQ16" s="163"/>
      <c r="VPR16" s="163"/>
      <c r="VPS16" s="163"/>
      <c r="VPT16" s="163"/>
      <c r="VPU16" s="163"/>
      <c r="VPV16" s="163"/>
      <c r="VPW16" s="163"/>
      <c r="VPX16" s="163"/>
      <c r="VPY16" s="163"/>
      <c r="VPZ16" s="163"/>
      <c r="VQA16" s="163"/>
      <c r="VQB16" s="163"/>
      <c r="VQC16" s="163"/>
      <c r="VQD16" s="163"/>
      <c r="VQE16" s="163"/>
      <c r="VQF16" s="163"/>
      <c r="VQG16" s="163"/>
      <c r="VQH16" s="163"/>
      <c r="VQI16" s="163"/>
      <c r="VQJ16" s="163"/>
      <c r="VQK16" s="163"/>
      <c r="VQL16" s="163"/>
      <c r="VQM16" s="163"/>
      <c r="VQN16" s="163"/>
      <c r="VQO16" s="163"/>
      <c r="VQP16" s="163"/>
      <c r="VQQ16" s="163"/>
      <c r="VQR16" s="163"/>
      <c r="VQS16" s="163"/>
      <c r="VQT16" s="163"/>
      <c r="VQU16" s="163"/>
      <c r="VQV16" s="163"/>
      <c r="VQW16" s="163"/>
      <c r="VQX16" s="163"/>
      <c r="VQY16" s="163"/>
      <c r="VQZ16" s="163"/>
      <c r="VRA16" s="163"/>
      <c r="VRB16" s="163"/>
      <c r="VRC16" s="163"/>
      <c r="VRD16" s="163"/>
      <c r="VRE16" s="163"/>
      <c r="VRF16" s="163"/>
      <c r="VRG16" s="163"/>
      <c r="VRH16" s="163"/>
      <c r="VRI16" s="163"/>
      <c r="VRJ16" s="163"/>
      <c r="VRK16" s="163"/>
      <c r="VRL16" s="163"/>
      <c r="VRM16" s="163"/>
      <c r="VRN16" s="163"/>
      <c r="VRO16" s="163"/>
      <c r="VRP16" s="163"/>
      <c r="VRQ16" s="163"/>
      <c r="VRR16" s="163"/>
      <c r="VRS16" s="163"/>
      <c r="VRT16" s="163"/>
      <c r="VRU16" s="163"/>
      <c r="VRV16" s="163"/>
      <c r="VRW16" s="163"/>
      <c r="VRX16" s="163"/>
      <c r="VRY16" s="163"/>
      <c r="VRZ16" s="163"/>
      <c r="VSA16" s="163"/>
      <c r="VSB16" s="163"/>
      <c r="VSC16" s="163"/>
      <c r="VSD16" s="163"/>
      <c r="VSE16" s="163"/>
      <c r="VSF16" s="163"/>
      <c r="VSG16" s="163"/>
      <c r="VSH16" s="163"/>
      <c r="VSI16" s="163"/>
      <c r="VSJ16" s="163"/>
      <c r="VSK16" s="163"/>
      <c r="VSL16" s="163"/>
      <c r="VSM16" s="163"/>
      <c r="VSN16" s="163"/>
      <c r="VSO16" s="163"/>
      <c r="VSP16" s="163"/>
      <c r="VSQ16" s="163"/>
      <c r="VSR16" s="163"/>
      <c r="VSS16" s="163"/>
      <c r="VST16" s="163"/>
      <c r="VSU16" s="163"/>
      <c r="VSV16" s="163"/>
      <c r="VSW16" s="163"/>
      <c r="VSX16" s="163"/>
      <c r="VSY16" s="163"/>
      <c r="VSZ16" s="163"/>
      <c r="VTA16" s="163"/>
      <c r="VTB16" s="163"/>
      <c r="VTC16" s="163"/>
      <c r="VTD16" s="163"/>
      <c r="VTE16" s="163"/>
      <c r="VTF16" s="163"/>
      <c r="VTG16" s="163"/>
      <c r="VTH16" s="163"/>
      <c r="VTI16" s="163"/>
      <c r="VTJ16" s="163"/>
      <c r="VTK16" s="163"/>
      <c r="VTL16" s="163"/>
      <c r="VTM16" s="163"/>
      <c r="VTN16" s="163"/>
      <c r="VTO16" s="163"/>
      <c r="VTP16" s="163"/>
      <c r="VTQ16" s="163"/>
      <c r="VTR16" s="163"/>
      <c r="VTS16" s="163"/>
      <c r="VTT16" s="163"/>
      <c r="VTU16" s="163"/>
      <c r="VTV16" s="163"/>
      <c r="VTW16" s="163"/>
      <c r="VTX16" s="163"/>
      <c r="VTY16" s="163"/>
      <c r="VTZ16" s="163"/>
      <c r="VUA16" s="163"/>
      <c r="VUB16" s="163"/>
      <c r="VUC16" s="163"/>
      <c r="VUD16" s="163"/>
      <c r="VUE16" s="163"/>
      <c r="VUF16" s="163"/>
      <c r="VUG16" s="163"/>
      <c r="VUH16" s="163"/>
      <c r="VUI16" s="163"/>
      <c r="VUJ16" s="163"/>
      <c r="VUK16" s="163"/>
      <c r="VUL16" s="163"/>
      <c r="VUM16" s="163"/>
      <c r="VUN16" s="163"/>
      <c r="VUO16" s="163"/>
      <c r="VUP16" s="163"/>
      <c r="VUQ16" s="163"/>
      <c r="VUR16" s="163"/>
      <c r="VUS16" s="163"/>
      <c r="VUT16" s="163"/>
      <c r="VUU16" s="163"/>
      <c r="VUV16" s="163"/>
      <c r="VUW16" s="163"/>
      <c r="VUX16" s="163"/>
      <c r="VUY16" s="163"/>
      <c r="VUZ16" s="163"/>
      <c r="VVA16" s="163"/>
      <c r="VVB16" s="163"/>
      <c r="VVC16" s="163"/>
      <c r="VVD16" s="163"/>
      <c r="VVE16" s="163"/>
      <c r="VVF16" s="163"/>
      <c r="VVG16" s="163"/>
      <c r="VVH16" s="163"/>
      <c r="VVI16" s="163"/>
      <c r="VVJ16" s="163"/>
      <c r="VVK16" s="163"/>
      <c r="VVL16" s="163"/>
      <c r="VVM16" s="163"/>
      <c r="VVN16" s="163"/>
      <c r="VVO16" s="163"/>
      <c r="VVP16" s="163"/>
      <c r="VVQ16" s="163"/>
      <c r="VVR16" s="163"/>
      <c r="VVS16" s="163"/>
      <c r="VVT16" s="163"/>
      <c r="VVU16" s="163"/>
      <c r="VVV16" s="163"/>
      <c r="VVW16" s="163"/>
      <c r="VVX16" s="163"/>
      <c r="VVY16" s="163"/>
      <c r="VVZ16" s="163"/>
      <c r="VWA16" s="163"/>
      <c r="VWB16" s="163"/>
      <c r="VWC16" s="163"/>
      <c r="VWD16" s="163"/>
      <c r="VWE16" s="163"/>
      <c r="VWF16" s="163"/>
      <c r="VWG16" s="163"/>
      <c r="VWH16" s="163"/>
      <c r="VWI16" s="163"/>
      <c r="VWJ16" s="163"/>
      <c r="VWK16" s="163"/>
      <c r="VWL16" s="163"/>
      <c r="VWM16" s="163"/>
      <c r="VWN16" s="163"/>
      <c r="VWO16" s="163"/>
      <c r="VWP16" s="163"/>
      <c r="VWQ16" s="163"/>
      <c r="VWR16" s="163"/>
      <c r="VWS16" s="163"/>
      <c r="VWT16" s="163"/>
      <c r="VWU16" s="163"/>
      <c r="VWV16" s="163"/>
      <c r="VWW16" s="163"/>
      <c r="VWX16" s="163"/>
      <c r="VWY16" s="163"/>
      <c r="VWZ16" s="163"/>
      <c r="VXA16" s="163"/>
      <c r="VXB16" s="163"/>
      <c r="VXC16" s="163"/>
      <c r="VXD16" s="163"/>
      <c r="VXE16" s="163"/>
      <c r="VXF16" s="163"/>
      <c r="VXG16" s="163"/>
      <c r="VXH16" s="163"/>
      <c r="VXI16" s="163"/>
      <c r="VXJ16" s="163"/>
      <c r="VXK16" s="163"/>
      <c r="VXL16" s="163"/>
      <c r="VXM16" s="163"/>
      <c r="VXN16" s="163"/>
      <c r="VXO16" s="163"/>
      <c r="VXP16" s="163"/>
      <c r="VXQ16" s="163"/>
      <c r="VXR16" s="163"/>
      <c r="VXS16" s="163"/>
      <c r="VXT16" s="163"/>
      <c r="VXU16" s="163"/>
      <c r="VXV16" s="163"/>
      <c r="VXW16" s="163"/>
      <c r="VXX16" s="163"/>
      <c r="VXY16" s="163"/>
      <c r="VXZ16" s="163"/>
      <c r="VYA16" s="163"/>
      <c r="VYB16" s="163"/>
      <c r="VYC16" s="163"/>
      <c r="VYD16" s="163"/>
      <c r="VYE16" s="163"/>
      <c r="VYF16" s="163"/>
      <c r="VYG16" s="163"/>
      <c r="VYH16" s="163"/>
      <c r="VYI16" s="163"/>
      <c r="VYJ16" s="163"/>
      <c r="VYK16" s="163"/>
      <c r="VYL16" s="163"/>
      <c r="VYM16" s="163"/>
      <c r="VYN16" s="163"/>
      <c r="VYO16" s="163"/>
      <c r="VYP16" s="163"/>
      <c r="VYQ16" s="163"/>
      <c r="VYR16" s="163"/>
      <c r="VYS16" s="163"/>
      <c r="VYT16" s="163"/>
      <c r="VYU16" s="163"/>
      <c r="VYV16" s="163"/>
      <c r="VYW16" s="163"/>
      <c r="VYX16" s="163"/>
      <c r="VYY16" s="163"/>
      <c r="VYZ16" s="163"/>
      <c r="VZA16" s="163"/>
      <c r="VZB16" s="163"/>
      <c r="VZC16" s="163"/>
      <c r="VZD16" s="163"/>
      <c r="VZE16" s="163"/>
      <c r="VZF16" s="163"/>
      <c r="VZG16" s="163"/>
      <c r="VZH16" s="163"/>
      <c r="VZI16" s="163"/>
      <c r="VZJ16" s="163"/>
      <c r="VZK16" s="163"/>
      <c r="VZL16" s="163"/>
      <c r="VZM16" s="163"/>
      <c r="VZN16" s="163"/>
      <c r="VZO16" s="163"/>
      <c r="VZP16" s="163"/>
      <c r="VZQ16" s="163"/>
      <c r="VZR16" s="163"/>
      <c r="VZS16" s="163"/>
      <c r="VZT16" s="163"/>
      <c r="VZU16" s="163"/>
      <c r="VZV16" s="163"/>
      <c r="VZW16" s="163"/>
      <c r="VZX16" s="163"/>
      <c r="VZY16" s="163"/>
      <c r="VZZ16" s="163"/>
      <c r="WAA16" s="163"/>
      <c r="WAB16" s="163"/>
      <c r="WAC16" s="163"/>
      <c r="WAD16" s="163"/>
      <c r="WAE16" s="163"/>
      <c r="WAF16" s="163"/>
      <c r="WAG16" s="163"/>
      <c r="WAH16" s="163"/>
      <c r="WAI16" s="163"/>
      <c r="WAJ16" s="163"/>
      <c r="WAK16" s="163"/>
      <c r="WAL16" s="163"/>
      <c r="WAM16" s="163"/>
      <c r="WAN16" s="163"/>
      <c r="WAO16" s="163"/>
      <c r="WAP16" s="163"/>
      <c r="WAQ16" s="163"/>
      <c r="WAR16" s="163"/>
      <c r="WAS16" s="163"/>
      <c r="WAT16" s="163"/>
      <c r="WAU16" s="163"/>
      <c r="WAV16" s="163"/>
      <c r="WAW16" s="163"/>
      <c r="WAX16" s="163"/>
      <c r="WAY16" s="163"/>
      <c r="WAZ16" s="163"/>
      <c r="WBA16" s="163"/>
      <c r="WBB16" s="163"/>
      <c r="WBC16" s="163"/>
      <c r="WBD16" s="163"/>
      <c r="WBE16" s="163"/>
      <c r="WBF16" s="163"/>
      <c r="WBG16" s="163"/>
      <c r="WBH16" s="163"/>
      <c r="WBI16" s="163"/>
      <c r="WBJ16" s="163"/>
      <c r="WBK16" s="163"/>
      <c r="WBL16" s="163"/>
      <c r="WBM16" s="163"/>
      <c r="WBN16" s="163"/>
      <c r="WBO16" s="163"/>
      <c r="WBP16" s="163"/>
      <c r="WBQ16" s="163"/>
      <c r="WBR16" s="163"/>
      <c r="WBS16" s="163"/>
      <c r="WBT16" s="163"/>
      <c r="WBU16" s="163"/>
      <c r="WBV16" s="163"/>
      <c r="WBW16" s="163"/>
      <c r="WBX16" s="163"/>
      <c r="WBY16" s="163"/>
      <c r="WBZ16" s="163"/>
      <c r="WCA16" s="163"/>
      <c r="WCB16" s="163"/>
      <c r="WCC16" s="163"/>
      <c r="WCD16" s="163"/>
      <c r="WCE16" s="163"/>
      <c r="WCF16" s="163"/>
      <c r="WCG16" s="163"/>
      <c r="WCH16" s="163"/>
      <c r="WCI16" s="163"/>
      <c r="WCJ16" s="163"/>
      <c r="WCK16" s="163"/>
      <c r="WCL16" s="163"/>
      <c r="WCM16" s="163"/>
      <c r="WCN16" s="163"/>
      <c r="WCO16" s="163"/>
      <c r="WCP16" s="163"/>
      <c r="WCQ16" s="163"/>
      <c r="WCR16" s="163"/>
      <c r="WCS16" s="163"/>
      <c r="WCT16" s="163"/>
      <c r="WCU16" s="163"/>
      <c r="WCV16" s="163"/>
      <c r="WCW16" s="163"/>
      <c r="WCX16" s="163"/>
      <c r="WCY16" s="163"/>
      <c r="WCZ16" s="163"/>
      <c r="WDA16" s="163"/>
      <c r="WDB16" s="163"/>
      <c r="WDC16" s="163"/>
      <c r="WDD16" s="163"/>
      <c r="WDE16" s="163"/>
      <c r="WDF16" s="163"/>
      <c r="WDG16" s="163"/>
      <c r="WDH16" s="163"/>
      <c r="WDI16" s="163"/>
      <c r="WDJ16" s="163"/>
      <c r="WDK16" s="163"/>
      <c r="WDL16" s="163"/>
      <c r="WDM16" s="163"/>
      <c r="WDN16" s="163"/>
      <c r="WDO16" s="163"/>
      <c r="WDP16" s="163"/>
      <c r="WDQ16" s="163"/>
      <c r="WDR16" s="163"/>
      <c r="WDS16" s="163"/>
      <c r="WDT16" s="163"/>
      <c r="WDU16" s="163"/>
      <c r="WDV16" s="163"/>
      <c r="WDW16" s="163"/>
      <c r="WDX16" s="163"/>
      <c r="WDY16" s="163"/>
      <c r="WDZ16" s="163"/>
      <c r="WEA16" s="163"/>
      <c r="WEB16" s="163"/>
      <c r="WEC16" s="163"/>
      <c r="WED16" s="163"/>
      <c r="WEE16" s="163"/>
      <c r="WEF16" s="163"/>
      <c r="WEG16" s="163"/>
      <c r="WEH16" s="163"/>
      <c r="WEI16" s="163"/>
      <c r="WEJ16" s="163"/>
      <c r="WEK16" s="163"/>
      <c r="WEL16" s="163"/>
      <c r="WEM16" s="163"/>
      <c r="WEN16" s="163"/>
      <c r="WEO16" s="163"/>
      <c r="WEP16" s="163"/>
      <c r="WEQ16" s="163"/>
      <c r="WER16" s="163"/>
      <c r="WES16" s="163"/>
      <c r="WET16" s="163"/>
      <c r="WEU16" s="163"/>
      <c r="WEV16" s="163"/>
      <c r="WEW16" s="163"/>
      <c r="WEX16" s="163"/>
      <c r="WEY16" s="163"/>
      <c r="WEZ16" s="163"/>
      <c r="WFA16" s="163"/>
      <c r="WFB16" s="163"/>
      <c r="WFC16" s="163"/>
      <c r="WFD16" s="163"/>
      <c r="WFE16" s="163"/>
      <c r="WFF16" s="163"/>
      <c r="WFG16" s="163"/>
      <c r="WFH16" s="163"/>
      <c r="WFI16" s="163"/>
      <c r="WFJ16" s="163"/>
      <c r="WFK16" s="163"/>
      <c r="WFL16" s="163"/>
      <c r="WFM16" s="163"/>
      <c r="WFN16" s="163"/>
      <c r="WFO16" s="163"/>
      <c r="WFP16" s="163"/>
      <c r="WFQ16" s="163"/>
      <c r="WFR16" s="163"/>
      <c r="WFS16" s="163"/>
      <c r="WFT16" s="163"/>
      <c r="WFU16" s="163"/>
      <c r="WFV16" s="163"/>
      <c r="WFW16" s="163"/>
      <c r="WFX16" s="163"/>
      <c r="WFY16" s="163"/>
      <c r="WFZ16" s="163"/>
      <c r="WGA16" s="163"/>
      <c r="WGB16" s="163"/>
      <c r="WGC16" s="163"/>
      <c r="WGD16" s="163"/>
      <c r="WGE16" s="163"/>
      <c r="WGF16" s="163"/>
      <c r="WGG16" s="163"/>
      <c r="WGH16" s="163"/>
      <c r="WGI16" s="163"/>
      <c r="WGJ16" s="163"/>
      <c r="WGK16" s="163"/>
      <c r="WGL16" s="163"/>
      <c r="WGM16" s="163"/>
      <c r="WGN16" s="163"/>
      <c r="WGO16" s="163"/>
      <c r="WGP16" s="163"/>
      <c r="WGQ16" s="163"/>
      <c r="WGR16" s="163"/>
      <c r="WGS16" s="163"/>
      <c r="WGT16" s="163"/>
      <c r="WGU16" s="163"/>
      <c r="WGV16" s="163"/>
      <c r="WGW16" s="163"/>
      <c r="WGX16" s="163"/>
      <c r="WGY16" s="163"/>
      <c r="WGZ16" s="163"/>
      <c r="WHA16" s="163"/>
      <c r="WHB16" s="163"/>
      <c r="WHC16" s="163"/>
      <c r="WHD16" s="163"/>
      <c r="WHE16" s="163"/>
      <c r="WHF16" s="163"/>
      <c r="WHG16" s="163"/>
      <c r="WHH16" s="163"/>
      <c r="WHI16" s="163"/>
      <c r="WHJ16" s="163"/>
      <c r="WHK16" s="163"/>
      <c r="WHL16" s="163"/>
      <c r="WHM16" s="163"/>
      <c r="WHN16" s="163"/>
      <c r="WHO16" s="163"/>
      <c r="WHP16" s="163"/>
      <c r="WHQ16" s="163"/>
      <c r="WHR16" s="163"/>
      <c r="WHS16" s="163"/>
      <c r="WHT16" s="163"/>
      <c r="WHU16" s="163"/>
      <c r="WHV16" s="163"/>
      <c r="WHW16" s="163"/>
      <c r="WHX16" s="163"/>
      <c r="WHY16" s="163"/>
      <c r="WHZ16" s="163"/>
      <c r="WIA16" s="163"/>
      <c r="WIB16" s="163"/>
      <c r="WIC16" s="163"/>
      <c r="WID16" s="163"/>
      <c r="WIE16" s="163"/>
      <c r="WIF16" s="163"/>
      <c r="WIG16" s="163"/>
      <c r="WIH16" s="163"/>
      <c r="WII16" s="163"/>
      <c r="WIJ16" s="163"/>
      <c r="WIK16" s="163"/>
      <c r="WIL16" s="163"/>
      <c r="WIM16" s="163"/>
      <c r="WIN16" s="163"/>
      <c r="WIO16" s="163"/>
      <c r="WIP16" s="163"/>
      <c r="WIQ16" s="163"/>
      <c r="WIR16" s="163"/>
      <c r="WIS16" s="163"/>
      <c r="WIT16" s="163"/>
      <c r="WIU16" s="163"/>
      <c r="WIV16" s="163"/>
      <c r="WIW16" s="163"/>
      <c r="WIX16" s="163"/>
      <c r="WIY16" s="163"/>
      <c r="WIZ16" s="163"/>
      <c r="WJA16" s="163"/>
      <c r="WJB16" s="163"/>
      <c r="WJC16" s="163"/>
      <c r="WJD16" s="163"/>
      <c r="WJE16" s="163"/>
      <c r="WJF16" s="163"/>
      <c r="WJG16" s="163"/>
      <c r="WJH16" s="163"/>
      <c r="WJI16" s="163"/>
      <c r="WJJ16" s="163"/>
      <c r="WJK16" s="163"/>
      <c r="WJL16" s="163"/>
      <c r="WJM16" s="163"/>
      <c r="WJN16" s="163"/>
      <c r="WJO16" s="163"/>
      <c r="WJP16" s="163"/>
      <c r="WJQ16" s="163"/>
      <c r="WJR16" s="163"/>
      <c r="WJS16" s="163"/>
      <c r="WJT16" s="163"/>
      <c r="WJU16" s="163"/>
      <c r="WJV16" s="163"/>
      <c r="WJW16" s="163"/>
      <c r="WJX16" s="163"/>
      <c r="WJY16" s="163"/>
      <c r="WJZ16" s="163"/>
      <c r="WKA16" s="163"/>
      <c r="WKB16" s="163"/>
      <c r="WKC16" s="163"/>
      <c r="WKD16" s="163"/>
      <c r="WKE16" s="163"/>
      <c r="WKF16" s="163"/>
      <c r="WKG16" s="163"/>
      <c r="WKH16" s="163"/>
      <c r="WKI16" s="163"/>
      <c r="WKJ16" s="163"/>
      <c r="WKK16" s="163"/>
      <c r="WKL16" s="163"/>
      <c r="WKM16" s="163"/>
      <c r="WKN16" s="163"/>
      <c r="WKO16" s="163"/>
      <c r="WKP16" s="163"/>
      <c r="WKQ16" s="163"/>
      <c r="WKR16" s="163"/>
      <c r="WKS16" s="163"/>
      <c r="WKT16" s="163"/>
      <c r="WKU16" s="163"/>
      <c r="WKV16" s="163"/>
      <c r="WKW16" s="163"/>
      <c r="WKX16" s="163"/>
      <c r="WKY16" s="163"/>
      <c r="WKZ16" s="163"/>
      <c r="WLA16" s="163"/>
      <c r="WLB16" s="163"/>
      <c r="WLC16" s="163"/>
      <c r="WLD16" s="163"/>
      <c r="WLE16" s="163"/>
      <c r="WLF16" s="163"/>
      <c r="WLG16" s="163"/>
      <c r="WLH16" s="163"/>
      <c r="WLI16" s="163"/>
      <c r="WLJ16" s="163"/>
      <c r="WLK16" s="163"/>
      <c r="WLL16" s="163"/>
      <c r="WLM16" s="163"/>
      <c r="WLN16" s="163"/>
      <c r="WLO16" s="163"/>
      <c r="WLP16" s="163"/>
      <c r="WLQ16" s="163"/>
      <c r="WLR16" s="163"/>
      <c r="WLS16" s="163"/>
      <c r="WLT16" s="163"/>
      <c r="WLU16" s="163"/>
      <c r="WLV16" s="163"/>
      <c r="WLW16" s="163"/>
      <c r="WLX16" s="163"/>
      <c r="WLY16" s="163"/>
      <c r="WLZ16" s="163"/>
      <c r="WMA16" s="163"/>
      <c r="WMB16" s="163"/>
      <c r="WMC16" s="163"/>
      <c r="WMD16" s="163"/>
      <c r="WME16" s="163"/>
      <c r="WMF16" s="163"/>
      <c r="WMG16" s="163"/>
      <c r="WMH16" s="163"/>
      <c r="WMI16" s="163"/>
      <c r="WMJ16" s="163"/>
      <c r="WMK16" s="163"/>
      <c r="WML16" s="163"/>
      <c r="WMM16" s="163"/>
      <c r="WMN16" s="163"/>
      <c r="WMO16" s="163"/>
      <c r="WMP16" s="163"/>
      <c r="WMQ16" s="163"/>
      <c r="WMR16" s="163"/>
      <c r="WMS16" s="163"/>
      <c r="WMT16" s="163"/>
      <c r="WMU16" s="163"/>
      <c r="WMV16" s="163"/>
      <c r="WMW16" s="163"/>
      <c r="WMX16" s="163"/>
      <c r="WMY16" s="163"/>
      <c r="WMZ16" s="163"/>
      <c r="WNA16" s="163"/>
      <c r="WNB16" s="163"/>
      <c r="WNC16" s="163"/>
      <c r="WND16" s="163"/>
      <c r="WNE16" s="163"/>
      <c r="WNF16" s="163"/>
      <c r="WNG16" s="163"/>
      <c r="WNH16" s="163"/>
      <c r="WNI16" s="163"/>
      <c r="WNJ16" s="163"/>
      <c r="WNK16" s="163"/>
      <c r="WNL16" s="163"/>
      <c r="WNM16" s="163"/>
      <c r="WNN16" s="163"/>
      <c r="WNO16" s="163"/>
      <c r="WNP16" s="163"/>
      <c r="WNQ16" s="163"/>
      <c r="WNR16" s="163"/>
      <c r="WNS16" s="163"/>
      <c r="WNT16" s="163"/>
      <c r="WNU16" s="163"/>
      <c r="WNV16" s="163"/>
      <c r="WNW16" s="163"/>
      <c r="WNX16" s="163"/>
      <c r="WNY16" s="163"/>
      <c r="WNZ16" s="163"/>
      <c r="WOA16" s="163"/>
      <c r="WOB16" s="163"/>
      <c r="WOC16" s="163"/>
      <c r="WOD16" s="163"/>
      <c r="WOE16" s="163"/>
      <c r="WOF16" s="163"/>
      <c r="WOG16" s="163"/>
      <c r="WOH16" s="163"/>
      <c r="WOI16" s="163"/>
      <c r="WOJ16" s="163"/>
      <c r="WOK16" s="163"/>
      <c r="WOL16" s="163"/>
      <c r="WOM16" s="163"/>
      <c r="WON16" s="163"/>
      <c r="WOO16" s="163"/>
      <c r="WOP16" s="163"/>
      <c r="WOQ16" s="163"/>
      <c r="WOR16" s="163"/>
      <c r="WOS16" s="163"/>
      <c r="WOT16" s="163"/>
      <c r="WOU16" s="163"/>
      <c r="WOV16" s="163"/>
      <c r="WOW16" s="163"/>
      <c r="WOX16" s="163"/>
      <c r="WOY16" s="163"/>
      <c r="WOZ16" s="163"/>
      <c r="WPA16" s="163"/>
      <c r="WPB16" s="163"/>
      <c r="WPC16" s="163"/>
      <c r="WPD16" s="163"/>
      <c r="WPE16" s="163"/>
      <c r="WPF16" s="163"/>
      <c r="WPG16" s="163"/>
      <c r="WPH16" s="163"/>
      <c r="WPI16" s="163"/>
      <c r="WPJ16" s="163"/>
      <c r="WPK16" s="163"/>
      <c r="WPL16" s="163"/>
      <c r="WPM16" s="163"/>
      <c r="WPN16" s="163"/>
      <c r="WPO16" s="163"/>
      <c r="WPP16" s="163"/>
      <c r="WPQ16" s="163"/>
      <c r="WPR16" s="163"/>
      <c r="WPS16" s="163"/>
      <c r="WPT16" s="163"/>
      <c r="WPU16" s="163"/>
      <c r="WPV16" s="163"/>
      <c r="WPW16" s="163"/>
      <c r="WPX16" s="163"/>
      <c r="WPY16" s="163"/>
      <c r="WPZ16" s="163"/>
      <c r="WQA16" s="163"/>
      <c r="WQB16" s="163"/>
      <c r="WQC16" s="163"/>
      <c r="WQD16" s="163"/>
      <c r="WQE16" s="163"/>
      <c r="WQF16" s="163"/>
      <c r="WQG16" s="163"/>
      <c r="WQH16" s="163"/>
      <c r="WQI16" s="163"/>
      <c r="WQJ16" s="163"/>
      <c r="WQK16" s="163"/>
      <c r="WQL16" s="163"/>
      <c r="WQM16" s="163"/>
      <c r="WQN16" s="163"/>
      <c r="WQO16" s="163"/>
      <c r="WQP16" s="163"/>
      <c r="WQQ16" s="163"/>
      <c r="WQR16" s="163"/>
      <c r="WQS16" s="163"/>
      <c r="WQT16" s="163"/>
      <c r="WQU16" s="163"/>
      <c r="WQV16" s="163"/>
      <c r="WQW16" s="163"/>
      <c r="WQX16" s="163"/>
      <c r="WQY16" s="163"/>
      <c r="WQZ16" s="163"/>
      <c r="WRA16" s="163"/>
      <c r="WRB16" s="163"/>
      <c r="WRC16" s="163"/>
      <c r="WRD16" s="163"/>
      <c r="WRE16" s="163"/>
      <c r="WRF16" s="163"/>
      <c r="WRG16" s="163"/>
      <c r="WRH16" s="163"/>
      <c r="WRI16" s="163"/>
      <c r="WRJ16" s="163"/>
      <c r="WRK16" s="163"/>
      <c r="WRL16" s="163"/>
      <c r="WRM16" s="163"/>
      <c r="WRN16" s="163"/>
      <c r="WRO16" s="163"/>
      <c r="WRP16" s="163"/>
      <c r="WRQ16" s="163"/>
      <c r="WRR16" s="163"/>
      <c r="WRS16" s="163"/>
      <c r="WRT16" s="163"/>
      <c r="WRU16" s="163"/>
      <c r="WRV16" s="163"/>
      <c r="WRW16" s="163"/>
      <c r="WRX16" s="163"/>
      <c r="WRY16" s="163"/>
      <c r="WRZ16" s="163"/>
      <c r="WSA16" s="163"/>
      <c r="WSB16" s="163"/>
      <c r="WSC16" s="163"/>
      <c r="WSD16" s="163"/>
      <c r="WSE16" s="163"/>
      <c r="WSF16" s="163"/>
      <c r="WSG16" s="163"/>
      <c r="WSH16" s="163"/>
      <c r="WSI16" s="163"/>
      <c r="WSJ16" s="163"/>
      <c r="WSK16" s="163"/>
      <c r="WSL16" s="163"/>
      <c r="WSM16" s="163"/>
      <c r="WSN16" s="163"/>
      <c r="WSO16" s="163"/>
      <c r="WSP16" s="163"/>
      <c r="WSQ16" s="163"/>
      <c r="WSR16" s="163"/>
      <c r="WSS16" s="163"/>
      <c r="WST16" s="163"/>
      <c r="WSU16" s="163"/>
      <c r="WSV16" s="163"/>
      <c r="WSW16" s="163"/>
      <c r="WSX16" s="163"/>
      <c r="WSY16" s="163"/>
      <c r="WSZ16" s="163"/>
      <c r="WTA16" s="163"/>
      <c r="WTB16" s="163"/>
      <c r="WTC16" s="163"/>
      <c r="WTD16" s="163"/>
      <c r="WTE16" s="163"/>
      <c r="WTF16" s="163"/>
      <c r="WTG16" s="163"/>
      <c r="WTH16" s="163"/>
      <c r="WTI16" s="163"/>
      <c r="WTJ16" s="163"/>
      <c r="WTK16" s="163"/>
      <c r="WTL16" s="163"/>
      <c r="WTM16" s="163"/>
      <c r="WTN16" s="163"/>
      <c r="WTO16" s="163"/>
      <c r="WTP16" s="163"/>
      <c r="WTQ16" s="163"/>
      <c r="WTR16" s="163"/>
      <c r="WTS16" s="163"/>
      <c r="WTT16" s="163"/>
      <c r="WTU16" s="163"/>
      <c r="WTV16" s="163"/>
      <c r="WTW16" s="163"/>
      <c r="WTX16" s="163"/>
      <c r="WTY16" s="163"/>
      <c r="WTZ16" s="163"/>
      <c r="WUA16" s="163"/>
      <c r="WUB16" s="163"/>
      <c r="WUC16" s="163"/>
      <c r="WUD16" s="163"/>
      <c r="WUE16" s="163"/>
      <c r="WUF16" s="163"/>
      <c r="WUG16" s="163"/>
      <c r="WUH16" s="163"/>
      <c r="WUI16" s="163"/>
      <c r="WUJ16" s="163"/>
      <c r="WUK16" s="163"/>
      <c r="WUL16" s="163"/>
      <c r="WUM16" s="163"/>
      <c r="WUN16" s="163"/>
      <c r="WUO16" s="163"/>
      <c r="WUP16" s="163"/>
      <c r="WUQ16" s="163"/>
      <c r="WUR16" s="163"/>
      <c r="WUS16" s="163"/>
      <c r="WUT16" s="163"/>
      <c r="WUU16" s="163"/>
      <c r="WUV16" s="163"/>
      <c r="WUW16" s="163"/>
      <c r="WUX16" s="163"/>
      <c r="WUY16" s="163"/>
      <c r="WUZ16" s="163"/>
      <c r="WVA16" s="163"/>
      <c r="WVB16" s="163"/>
      <c r="WVC16" s="163"/>
      <c r="WVD16" s="163"/>
      <c r="WVE16" s="163"/>
      <c r="WVF16" s="163"/>
      <c r="WVG16" s="163"/>
      <c r="WVH16" s="163"/>
      <c r="WVI16" s="163"/>
      <c r="WVJ16" s="163"/>
      <c r="WVK16" s="163"/>
      <c r="WVL16" s="163"/>
      <c r="WVM16" s="163"/>
      <c r="WVN16" s="163"/>
      <c r="WVO16" s="163"/>
      <c r="WVP16" s="163"/>
      <c r="WVQ16" s="163"/>
      <c r="WVR16" s="163"/>
      <c r="WVS16" s="163"/>
      <c r="WVT16" s="163"/>
      <c r="WVU16" s="163"/>
      <c r="WVV16" s="163"/>
      <c r="WVW16" s="163"/>
      <c r="WVX16" s="163"/>
      <c r="WVY16" s="163"/>
      <c r="WVZ16" s="163"/>
      <c r="WWA16" s="163"/>
      <c r="WWB16" s="163"/>
      <c r="WWC16" s="163"/>
      <c r="WWD16" s="163"/>
      <c r="WWE16" s="163"/>
      <c r="WWF16" s="163"/>
      <c r="WWG16" s="163"/>
      <c r="WWH16" s="163"/>
      <c r="WWI16" s="163"/>
      <c r="WWJ16" s="163"/>
      <c r="WWK16" s="163"/>
      <c r="WWL16" s="163"/>
      <c r="WWM16" s="163"/>
      <c r="WWN16" s="163"/>
      <c r="WWO16" s="163"/>
      <c r="WWP16" s="163"/>
      <c r="WWQ16" s="163"/>
      <c r="WWR16" s="163"/>
      <c r="WWS16" s="163"/>
      <c r="WWT16" s="163"/>
      <c r="WWU16" s="163"/>
      <c r="WWV16" s="163"/>
      <c r="WWW16" s="163"/>
      <c r="WWX16" s="163"/>
      <c r="WWY16" s="163"/>
      <c r="WWZ16" s="163"/>
      <c r="WXA16" s="163"/>
      <c r="WXB16" s="163"/>
      <c r="WXC16" s="163"/>
      <c r="WXD16" s="163"/>
      <c r="WXE16" s="163"/>
      <c r="WXF16" s="163"/>
      <c r="WXG16" s="163"/>
      <c r="WXH16" s="163"/>
      <c r="WXI16" s="163"/>
      <c r="WXJ16" s="163"/>
      <c r="WXK16" s="163"/>
      <c r="WXL16" s="163"/>
      <c r="WXM16" s="163"/>
      <c r="WXN16" s="163"/>
      <c r="WXO16" s="163"/>
      <c r="WXP16" s="163"/>
      <c r="WXQ16" s="163"/>
      <c r="WXR16" s="163"/>
      <c r="WXS16" s="163"/>
      <c r="WXT16" s="163"/>
      <c r="WXU16" s="163"/>
      <c r="WXV16" s="163"/>
      <c r="WXW16" s="163"/>
      <c r="WXX16" s="163"/>
      <c r="WXY16" s="163"/>
      <c r="WXZ16" s="163"/>
      <c r="WYA16" s="163"/>
      <c r="WYB16" s="163"/>
      <c r="WYC16" s="163"/>
      <c r="WYD16" s="163"/>
      <c r="WYE16" s="163"/>
      <c r="WYF16" s="163"/>
      <c r="WYG16" s="163"/>
      <c r="WYH16" s="163"/>
      <c r="WYI16" s="163"/>
      <c r="WYJ16" s="163"/>
      <c r="WYK16" s="163"/>
      <c r="WYL16" s="163"/>
      <c r="WYM16" s="163"/>
      <c r="WYN16" s="163"/>
      <c r="WYO16" s="163"/>
      <c r="WYP16" s="163"/>
      <c r="WYQ16" s="163"/>
      <c r="WYR16" s="163"/>
      <c r="WYS16" s="163"/>
      <c r="WYT16" s="163"/>
      <c r="WYU16" s="163"/>
      <c r="WYV16" s="163"/>
      <c r="WYW16" s="163"/>
      <c r="WYX16" s="163"/>
      <c r="WYY16" s="163"/>
      <c r="WYZ16" s="163"/>
      <c r="WZA16" s="163"/>
      <c r="WZB16" s="163"/>
      <c r="WZC16" s="163"/>
      <c r="WZD16" s="163"/>
      <c r="WZE16" s="163"/>
      <c r="WZF16" s="163"/>
      <c r="WZG16" s="163"/>
      <c r="WZH16" s="163"/>
      <c r="WZI16" s="163"/>
      <c r="WZJ16" s="163"/>
      <c r="WZK16" s="163"/>
      <c r="WZL16" s="163"/>
      <c r="WZM16" s="163"/>
      <c r="WZN16" s="163"/>
      <c r="WZO16" s="163"/>
      <c r="WZP16" s="163"/>
      <c r="WZQ16" s="163"/>
      <c r="WZR16" s="163"/>
      <c r="WZS16" s="163"/>
      <c r="WZT16" s="163"/>
      <c r="WZU16" s="163"/>
      <c r="WZV16" s="163"/>
      <c r="WZW16" s="163"/>
      <c r="WZX16" s="163"/>
      <c r="WZY16" s="163"/>
      <c r="WZZ16" s="163"/>
      <c r="XAA16" s="163"/>
      <c r="XAB16" s="163"/>
      <c r="XAC16" s="163"/>
      <c r="XAD16" s="163"/>
      <c r="XAE16" s="163"/>
      <c r="XAF16" s="163"/>
      <c r="XAG16" s="163"/>
      <c r="XAH16" s="163"/>
      <c r="XAI16" s="163"/>
      <c r="XAJ16" s="163"/>
      <c r="XAK16" s="163"/>
      <c r="XAL16" s="163"/>
      <c r="XAM16" s="163"/>
      <c r="XAN16" s="163"/>
      <c r="XAO16" s="163"/>
      <c r="XAP16" s="163"/>
      <c r="XAQ16" s="163"/>
      <c r="XAR16" s="163"/>
      <c r="XAS16" s="163"/>
      <c r="XAT16" s="163"/>
      <c r="XAU16" s="163"/>
      <c r="XAV16" s="163"/>
      <c r="XAW16" s="163"/>
      <c r="XAX16" s="163"/>
      <c r="XAY16" s="163"/>
      <c r="XAZ16" s="163"/>
      <c r="XBA16" s="163"/>
      <c r="XBB16" s="163"/>
      <c r="XBC16" s="163"/>
      <c r="XBD16" s="163"/>
      <c r="XBE16" s="163"/>
      <c r="XBF16" s="163"/>
      <c r="XBG16" s="163"/>
      <c r="XBH16" s="163"/>
      <c r="XBI16" s="163"/>
      <c r="XBJ16" s="163"/>
      <c r="XBK16" s="163"/>
      <c r="XBL16" s="163"/>
      <c r="XBM16" s="163"/>
      <c r="XBN16" s="163"/>
      <c r="XBO16" s="163"/>
      <c r="XBP16" s="163"/>
      <c r="XBQ16" s="163"/>
      <c r="XBR16" s="163"/>
      <c r="XBS16" s="163"/>
      <c r="XBT16" s="163"/>
      <c r="XBU16" s="163"/>
      <c r="XBV16" s="163"/>
      <c r="XBW16" s="163"/>
      <c r="XBX16" s="163"/>
      <c r="XBY16" s="163"/>
      <c r="XBZ16" s="163"/>
      <c r="XCA16" s="163"/>
      <c r="XCB16" s="163"/>
      <c r="XCC16" s="163"/>
      <c r="XCD16" s="163"/>
      <c r="XCE16" s="163"/>
      <c r="XCF16" s="163"/>
      <c r="XCG16" s="163"/>
      <c r="XCH16" s="163"/>
      <c r="XCI16" s="163"/>
      <c r="XCJ16" s="163"/>
      <c r="XCK16" s="163"/>
      <c r="XCL16" s="163"/>
      <c r="XCM16" s="163"/>
      <c r="XCN16" s="163"/>
      <c r="XCO16" s="163"/>
      <c r="XCP16" s="163"/>
      <c r="XCQ16" s="163"/>
      <c r="XCR16" s="163"/>
      <c r="XCS16" s="163"/>
      <c r="XCT16" s="163"/>
      <c r="XCU16" s="163"/>
      <c r="XCV16" s="163"/>
      <c r="XCW16" s="163"/>
      <c r="XCX16" s="163"/>
      <c r="XCY16" s="163"/>
      <c r="XCZ16" s="163"/>
      <c r="XDA16" s="163"/>
      <c r="XDB16" s="163"/>
      <c r="XDC16" s="163"/>
      <c r="XDD16" s="163"/>
    </row>
    <row r="17" s="36" customFormat="1" ht="23.1" customHeight="1" spans="1:7">
      <c r="A17" s="106">
        <v>14</v>
      </c>
      <c r="B17" s="159">
        <v>1403</v>
      </c>
      <c r="C17" s="135">
        <v>138.03</v>
      </c>
      <c r="D17" s="160">
        <v>6768</v>
      </c>
      <c r="E17" s="160">
        <v>6568</v>
      </c>
      <c r="F17" s="160">
        <v>6068</v>
      </c>
      <c r="G17" s="161">
        <v>837566</v>
      </c>
    </row>
    <row r="18" s="36" customFormat="1" ht="23.1" customHeight="1" spans="1:7">
      <c r="A18" s="106">
        <v>15</v>
      </c>
      <c r="B18" s="159">
        <v>1404</v>
      </c>
      <c r="C18" s="135">
        <v>138.03</v>
      </c>
      <c r="D18" s="160">
        <v>6968</v>
      </c>
      <c r="E18" s="160">
        <v>6768</v>
      </c>
      <c r="F18" s="160">
        <v>6268</v>
      </c>
      <c r="G18" s="161">
        <v>865172</v>
      </c>
    </row>
    <row r="19" s="36" customFormat="1" ht="23.1" customHeight="1" spans="1:7">
      <c r="A19" s="106">
        <v>16</v>
      </c>
      <c r="B19" s="159">
        <v>1502</v>
      </c>
      <c r="C19" s="135">
        <v>138.03</v>
      </c>
      <c r="D19" s="160">
        <v>6978</v>
      </c>
      <c r="E19" s="160">
        <v>6778</v>
      </c>
      <c r="F19" s="160">
        <v>6278</v>
      </c>
      <c r="G19" s="161">
        <v>866552</v>
      </c>
    </row>
    <row r="20" s="36" customFormat="1" ht="23.1" customHeight="1" spans="1:7">
      <c r="A20" s="106">
        <v>17</v>
      </c>
      <c r="B20" s="159">
        <v>1503</v>
      </c>
      <c r="C20" s="135">
        <v>138.03</v>
      </c>
      <c r="D20" s="160">
        <v>6948</v>
      </c>
      <c r="E20" s="160">
        <v>6748</v>
      </c>
      <c r="F20" s="160">
        <v>6248</v>
      </c>
      <c r="G20" s="161">
        <v>862411</v>
      </c>
    </row>
    <row r="21" s="36" customFormat="1" ht="23.1" customHeight="1" spans="1:7">
      <c r="A21" s="106">
        <v>18</v>
      </c>
      <c r="B21" s="159">
        <v>1704</v>
      </c>
      <c r="C21" s="135">
        <v>138.03</v>
      </c>
      <c r="D21" s="160">
        <v>7058</v>
      </c>
      <c r="E21" s="160">
        <v>6858</v>
      </c>
      <c r="F21" s="160">
        <v>6358</v>
      </c>
      <c r="G21" s="161">
        <v>877595</v>
      </c>
    </row>
    <row r="22" s="36" customFormat="1" ht="23.1" customHeight="1" spans="1:7">
      <c r="A22" s="118">
        <v>19</v>
      </c>
      <c r="B22" s="164">
        <v>1801</v>
      </c>
      <c r="C22" s="121">
        <v>138.03</v>
      </c>
      <c r="D22" s="115">
        <v>6918</v>
      </c>
      <c r="E22" s="115">
        <v>6618</v>
      </c>
      <c r="F22" s="115">
        <v>6118</v>
      </c>
      <c r="G22" s="120">
        <v>844468</v>
      </c>
    </row>
    <row r="23" s="36" customFormat="1" ht="23.1" customHeight="1" spans="1:7">
      <c r="A23" s="118">
        <v>20</v>
      </c>
      <c r="B23" s="164">
        <v>1802</v>
      </c>
      <c r="C23" s="121">
        <v>138.03</v>
      </c>
      <c r="D23" s="115">
        <v>6658</v>
      </c>
      <c r="E23" s="115">
        <v>6358</v>
      </c>
      <c r="F23" s="115">
        <v>5858</v>
      </c>
      <c r="G23" s="120">
        <v>808580</v>
      </c>
    </row>
    <row r="24" s="36" customFormat="1" ht="23.1" customHeight="1" spans="1:7">
      <c r="A24" s="118">
        <v>21</v>
      </c>
      <c r="B24" s="164">
        <v>1803</v>
      </c>
      <c r="C24" s="121">
        <v>138.03</v>
      </c>
      <c r="D24" s="115">
        <v>6628</v>
      </c>
      <c r="E24" s="115">
        <v>6328</v>
      </c>
      <c r="F24" s="115">
        <v>5828</v>
      </c>
      <c r="G24" s="120">
        <v>804439</v>
      </c>
    </row>
    <row r="25" s="36" customFormat="1" ht="23.1" customHeight="1" spans="1:7">
      <c r="A25" s="50" t="s">
        <v>8</v>
      </c>
      <c r="B25" s="51"/>
      <c r="C25" s="164">
        <f>SUM(C4:C24)</f>
        <v>2898.63</v>
      </c>
      <c r="D25" s="122"/>
      <c r="E25" s="122"/>
      <c r="F25" s="165">
        <f>G25/C25</f>
        <v>6009.23815733639</v>
      </c>
      <c r="G25" s="138">
        <f>SUM(G4:G24)</f>
        <v>17418558</v>
      </c>
    </row>
    <row r="26" s="36" customFormat="1" ht="23.1" customHeight="1"/>
    <row r="27" s="36" customFormat="1" ht="23.1" customHeight="1"/>
    <row r="28" s="36" customFormat="1" ht="23.1" customHeight="1"/>
    <row r="29" s="36" customFormat="1" ht="23.1" customHeight="1"/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</sheetData>
  <mergeCells count="9">
    <mergeCell ref="A1:G1"/>
    <mergeCell ref="A25:B25"/>
    <mergeCell ref="A2:A3"/>
    <mergeCell ref="B2:B3"/>
    <mergeCell ref="C2:C3"/>
    <mergeCell ref="D2:D3"/>
    <mergeCell ref="E2:E3"/>
    <mergeCell ref="F2:F3"/>
    <mergeCell ref="G2:G3"/>
  </mergeCells>
  <pageMargins left="0.66875" right="0.275" top="0.826388888888889" bottom="0.393055555555556" header="0.196527777777778" footer="0.5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workbookViewId="0">
      <selection activeCell="A1" sqref="$A1:$XFD1048576"/>
    </sheetView>
  </sheetViews>
  <sheetFormatPr defaultColWidth="9" defaultRowHeight="20.1" customHeight="1" outlineLevelCol="6"/>
  <cols>
    <col min="1" max="1" width="6.575" style="34" customWidth="1"/>
    <col min="2" max="2" width="8.375" style="34" customWidth="1"/>
    <col min="3" max="3" width="7.5" style="34" customWidth="1"/>
    <col min="4" max="4" width="10.5" style="34" customWidth="1"/>
    <col min="5" max="5" width="11.875" style="37" customWidth="1"/>
    <col min="6" max="6" width="11.25" style="34" customWidth="1"/>
    <col min="7" max="7" width="15.75" style="34" customWidth="1"/>
    <col min="8" max="16334" width="9" style="34"/>
  </cols>
  <sheetData>
    <row r="1" s="34" customFormat="1" ht="25" customHeight="1" spans="1:7">
      <c r="A1" s="38" t="s">
        <v>126</v>
      </c>
      <c r="B1" s="38"/>
      <c r="C1" s="38"/>
      <c r="D1" s="38"/>
      <c r="E1" s="38"/>
      <c r="F1" s="38"/>
      <c r="G1" s="38"/>
    </row>
    <row r="2" s="35" customFormat="1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1" customHeight="1" spans="1:7">
      <c r="A4" s="41">
        <v>1</v>
      </c>
      <c r="B4" s="42">
        <v>101</v>
      </c>
      <c r="C4" s="43">
        <v>93</v>
      </c>
      <c r="D4" s="44">
        <v>15800</v>
      </c>
      <c r="E4" s="45">
        <v>13800</v>
      </c>
      <c r="F4" s="44">
        <v>11800</v>
      </c>
      <c r="G4" s="44">
        <v>1097400</v>
      </c>
    </row>
    <row r="5" s="36" customFormat="1" ht="21" customHeight="1" spans="1:7">
      <c r="A5" s="41">
        <v>2</v>
      </c>
      <c r="B5" s="42">
        <v>102</v>
      </c>
      <c r="C5" s="43">
        <v>155.23</v>
      </c>
      <c r="D5" s="44">
        <v>15800</v>
      </c>
      <c r="E5" s="45">
        <v>13800</v>
      </c>
      <c r="F5" s="44">
        <v>11800</v>
      </c>
      <c r="G5" s="44">
        <v>1831714</v>
      </c>
    </row>
    <row r="6" s="36" customFormat="1" ht="21" customHeight="1" spans="1:7">
      <c r="A6" s="41">
        <v>3</v>
      </c>
      <c r="B6" s="42">
        <v>103</v>
      </c>
      <c r="C6" s="43">
        <v>102.46</v>
      </c>
      <c r="D6" s="44">
        <v>15800</v>
      </c>
      <c r="E6" s="45">
        <v>13800</v>
      </c>
      <c r="F6" s="44">
        <v>11800</v>
      </c>
      <c r="G6" s="44">
        <v>1209028</v>
      </c>
    </row>
    <row r="7" s="36" customFormat="1" ht="21" customHeight="1" spans="1:7">
      <c r="A7" s="41">
        <v>4</v>
      </c>
      <c r="B7" s="42">
        <v>104</v>
      </c>
      <c r="C7" s="43">
        <v>13.96</v>
      </c>
      <c r="D7" s="44">
        <v>15800</v>
      </c>
      <c r="E7" s="45">
        <v>13800</v>
      </c>
      <c r="F7" s="44">
        <v>11800</v>
      </c>
      <c r="G7" s="44">
        <v>164728</v>
      </c>
    </row>
    <row r="8" s="36" customFormat="1" ht="21" customHeight="1" spans="1:7">
      <c r="A8" s="41">
        <v>5</v>
      </c>
      <c r="B8" s="42">
        <v>105</v>
      </c>
      <c r="C8" s="43">
        <v>134.08</v>
      </c>
      <c r="D8" s="44">
        <v>15800</v>
      </c>
      <c r="E8" s="45">
        <v>13800</v>
      </c>
      <c r="F8" s="44">
        <v>11800</v>
      </c>
      <c r="G8" s="44">
        <v>1582144</v>
      </c>
    </row>
    <row r="9" s="36" customFormat="1" ht="21" customHeight="1" spans="1:7">
      <c r="A9" s="41">
        <v>6</v>
      </c>
      <c r="B9" s="42">
        <v>106</v>
      </c>
      <c r="C9" s="43">
        <v>116.15</v>
      </c>
      <c r="D9" s="44">
        <v>15800</v>
      </c>
      <c r="E9" s="45">
        <v>13800</v>
      </c>
      <c r="F9" s="44">
        <v>11800</v>
      </c>
      <c r="G9" s="44">
        <v>1370570</v>
      </c>
    </row>
    <row r="10" s="36" customFormat="1" ht="21" customHeight="1" spans="1:7">
      <c r="A10" s="41">
        <v>7</v>
      </c>
      <c r="B10" s="42">
        <v>107</v>
      </c>
      <c r="C10" s="43">
        <v>15.02</v>
      </c>
      <c r="D10" s="44">
        <v>15800</v>
      </c>
      <c r="E10" s="45">
        <v>13800</v>
      </c>
      <c r="F10" s="44">
        <v>11800</v>
      </c>
      <c r="G10" s="44">
        <v>177236</v>
      </c>
    </row>
    <row r="11" s="36" customFormat="1" ht="21" customHeight="1" spans="1:7">
      <c r="A11" s="41">
        <v>8</v>
      </c>
      <c r="B11" s="42">
        <v>108</v>
      </c>
      <c r="C11" s="43">
        <v>117.49</v>
      </c>
      <c r="D11" s="44">
        <v>15800</v>
      </c>
      <c r="E11" s="45">
        <v>13800</v>
      </c>
      <c r="F11" s="44">
        <v>11800</v>
      </c>
      <c r="G11" s="44">
        <v>1386382</v>
      </c>
    </row>
    <row r="12" s="36" customFormat="1" ht="21" customHeight="1" spans="1:7">
      <c r="A12" s="41">
        <v>9</v>
      </c>
      <c r="B12" s="42">
        <v>109</v>
      </c>
      <c r="C12" s="43">
        <v>158.59</v>
      </c>
      <c r="D12" s="44">
        <v>15800</v>
      </c>
      <c r="E12" s="45">
        <v>13800</v>
      </c>
      <c r="F12" s="44">
        <v>11800</v>
      </c>
      <c r="G12" s="44">
        <v>1871362</v>
      </c>
    </row>
    <row r="13" s="36" customFormat="1" ht="21" customHeight="1" spans="1:7">
      <c r="A13" s="41">
        <v>10</v>
      </c>
      <c r="B13" s="42">
        <v>110</v>
      </c>
      <c r="C13" s="43">
        <v>72.4</v>
      </c>
      <c r="D13" s="44">
        <v>15800</v>
      </c>
      <c r="E13" s="45">
        <v>13800</v>
      </c>
      <c r="F13" s="44">
        <v>11800</v>
      </c>
      <c r="G13" s="44">
        <v>854320</v>
      </c>
    </row>
    <row r="14" s="36" customFormat="1" ht="21" customHeight="1" spans="1:7">
      <c r="A14" s="41">
        <v>11</v>
      </c>
      <c r="B14" s="42">
        <v>111</v>
      </c>
      <c r="C14" s="43">
        <v>86.29</v>
      </c>
      <c r="D14" s="44">
        <v>15800</v>
      </c>
      <c r="E14" s="45">
        <v>13800</v>
      </c>
      <c r="F14" s="44">
        <v>11800</v>
      </c>
      <c r="G14" s="44">
        <v>1018222</v>
      </c>
    </row>
    <row r="15" s="36" customFormat="1" ht="21" customHeight="1" spans="1:7">
      <c r="A15" s="41">
        <v>12</v>
      </c>
      <c r="B15" s="42">
        <v>112</v>
      </c>
      <c r="C15" s="43">
        <v>93.5</v>
      </c>
      <c r="D15" s="44">
        <v>15800</v>
      </c>
      <c r="E15" s="45">
        <v>13800</v>
      </c>
      <c r="F15" s="44">
        <v>11800</v>
      </c>
      <c r="G15" s="44">
        <v>1103300</v>
      </c>
    </row>
    <row r="16" s="36" customFormat="1" ht="21" customHeight="1" spans="1:7">
      <c r="A16" s="41">
        <v>13</v>
      </c>
      <c r="B16" s="42">
        <v>113</v>
      </c>
      <c r="C16" s="43">
        <v>93.48</v>
      </c>
      <c r="D16" s="44">
        <v>15800</v>
      </c>
      <c r="E16" s="45">
        <v>13800</v>
      </c>
      <c r="F16" s="44">
        <v>11800</v>
      </c>
      <c r="G16" s="44">
        <v>1103064</v>
      </c>
    </row>
    <row r="17" s="36" customFormat="1" ht="21" customHeight="1" spans="1:7">
      <c r="A17" s="41">
        <v>14</v>
      </c>
      <c r="B17" s="42">
        <v>114</v>
      </c>
      <c r="C17" s="43">
        <v>93.49</v>
      </c>
      <c r="D17" s="44">
        <v>15800</v>
      </c>
      <c r="E17" s="45">
        <v>13800</v>
      </c>
      <c r="F17" s="44">
        <v>11800</v>
      </c>
      <c r="G17" s="44">
        <v>1103182</v>
      </c>
    </row>
    <row r="18" s="36" customFormat="1" ht="21" customHeight="1" spans="1:7">
      <c r="A18" s="41">
        <v>15</v>
      </c>
      <c r="B18" s="42">
        <v>115</v>
      </c>
      <c r="C18" s="43">
        <v>93.48</v>
      </c>
      <c r="D18" s="44">
        <v>15800</v>
      </c>
      <c r="E18" s="45">
        <v>13800</v>
      </c>
      <c r="F18" s="44">
        <v>11800</v>
      </c>
      <c r="G18" s="44">
        <v>1103064</v>
      </c>
    </row>
    <row r="19" s="63" customFormat="1" ht="21" customHeight="1" spans="1:7">
      <c r="A19" s="41">
        <v>16</v>
      </c>
      <c r="B19" s="42">
        <v>116</v>
      </c>
      <c r="C19" s="43">
        <v>147.05</v>
      </c>
      <c r="D19" s="44">
        <v>15800</v>
      </c>
      <c r="E19" s="45">
        <v>13800</v>
      </c>
      <c r="F19" s="44">
        <v>11800</v>
      </c>
      <c r="G19" s="44">
        <v>1735190</v>
      </c>
    </row>
    <row r="20" s="36" customFormat="1" ht="21" customHeight="1" spans="1:7">
      <c r="A20" s="47"/>
      <c r="B20" s="48"/>
      <c r="C20" s="49"/>
      <c r="D20" s="49"/>
      <c r="E20" s="44"/>
      <c r="F20" s="44"/>
      <c r="G20" s="44"/>
    </row>
    <row r="21" s="36" customFormat="1" ht="21" customHeight="1" spans="1:7">
      <c r="A21" s="50" t="s">
        <v>8</v>
      </c>
      <c r="B21" s="51"/>
      <c r="C21" s="52">
        <f>SUM(C4:C20)</f>
        <v>1585.67</v>
      </c>
      <c r="D21" s="53"/>
      <c r="E21" s="54"/>
      <c r="F21" s="55">
        <f>G21/C21</f>
        <v>11800</v>
      </c>
      <c r="G21" s="55">
        <f>SUM(G4:G20)</f>
        <v>18710906</v>
      </c>
    </row>
    <row r="22" s="36" customFormat="1" customHeight="1" spans="1:7">
      <c r="A22" s="56"/>
      <c r="B22" s="56"/>
      <c r="C22" s="57"/>
      <c r="D22" s="58"/>
      <c r="E22" s="59"/>
      <c r="F22" s="60"/>
      <c r="G22" s="60"/>
    </row>
    <row r="23" s="34" customFormat="1" ht="27" customHeight="1" spans="1:7">
      <c r="A23" s="38" t="s">
        <v>127</v>
      </c>
      <c r="B23" s="38"/>
      <c r="C23" s="38"/>
      <c r="D23" s="38"/>
      <c r="E23" s="38"/>
      <c r="F23" s="38"/>
      <c r="G23" s="38"/>
    </row>
    <row r="24" s="35" customFormat="1" customHeight="1" spans="1:7">
      <c r="A24" s="7" t="s">
        <v>1</v>
      </c>
      <c r="B24" s="39" t="s">
        <v>2</v>
      </c>
      <c r="C24" s="39" t="s">
        <v>3</v>
      </c>
      <c r="D24" s="39" t="s">
        <v>4</v>
      </c>
      <c r="E24" s="39" t="s">
        <v>5</v>
      </c>
      <c r="F24" s="39" t="s">
        <v>6</v>
      </c>
      <c r="G24" s="39" t="s">
        <v>7</v>
      </c>
    </row>
    <row r="25" s="35" customFormat="1" customHeight="1" spans="1:7">
      <c r="A25" s="11"/>
      <c r="B25" s="40"/>
      <c r="C25" s="40"/>
      <c r="D25" s="40"/>
      <c r="E25" s="40"/>
      <c r="F25" s="40"/>
      <c r="G25" s="40"/>
    </row>
    <row r="26" s="36" customFormat="1" ht="21" customHeight="1" spans="1:7">
      <c r="A26" s="41">
        <v>1</v>
      </c>
      <c r="B26" s="42">
        <v>101</v>
      </c>
      <c r="C26" s="43">
        <v>158.54</v>
      </c>
      <c r="D26" s="44">
        <v>15800</v>
      </c>
      <c r="E26" s="45">
        <v>13800</v>
      </c>
      <c r="F26" s="44">
        <v>11800</v>
      </c>
      <c r="G26" s="44">
        <v>1870772</v>
      </c>
    </row>
    <row r="27" s="36" customFormat="1" ht="21" customHeight="1" spans="1:7">
      <c r="A27" s="41">
        <v>2</v>
      </c>
      <c r="B27" s="42">
        <v>102</v>
      </c>
      <c r="C27" s="43">
        <v>102.48</v>
      </c>
      <c r="D27" s="44">
        <v>15800</v>
      </c>
      <c r="E27" s="45">
        <v>13800</v>
      </c>
      <c r="F27" s="44">
        <v>11800</v>
      </c>
      <c r="G27" s="44">
        <v>1209264</v>
      </c>
    </row>
    <row r="28" s="36" customFormat="1" ht="21" customHeight="1" spans="1:7">
      <c r="A28" s="41">
        <v>3</v>
      </c>
      <c r="B28" s="42">
        <v>103</v>
      </c>
      <c r="C28" s="43">
        <v>15.02</v>
      </c>
      <c r="D28" s="44">
        <v>15800</v>
      </c>
      <c r="E28" s="45">
        <v>13800</v>
      </c>
      <c r="F28" s="44">
        <v>11800</v>
      </c>
      <c r="G28" s="44">
        <v>177236</v>
      </c>
    </row>
    <row r="29" s="36" customFormat="1" ht="21" customHeight="1" spans="1:7">
      <c r="A29" s="41">
        <v>4</v>
      </c>
      <c r="B29" s="42">
        <v>104</v>
      </c>
      <c r="C29" s="43">
        <v>138.32</v>
      </c>
      <c r="D29" s="44">
        <v>15800</v>
      </c>
      <c r="E29" s="45">
        <v>13800</v>
      </c>
      <c r="F29" s="44">
        <v>11800</v>
      </c>
      <c r="G29" s="44">
        <v>1632176</v>
      </c>
    </row>
    <row r="30" s="36" customFormat="1" ht="21" customHeight="1" spans="1:7">
      <c r="A30" s="41">
        <v>5</v>
      </c>
      <c r="B30" s="42">
        <v>105</v>
      </c>
      <c r="C30" s="43">
        <v>122.37</v>
      </c>
      <c r="D30" s="44">
        <v>15800</v>
      </c>
      <c r="E30" s="45">
        <v>13800</v>
      </c>
      <c r="F30" s="44">
        <v>11800</v>
      </c>
      <c r="G30" s="44">
        <v>1443966</v>
      </c>
    </row>
    <row r="31" s="36" customFormat="1" ht="21" customHeight="1" spans="1:7">
      <c r="A31" s="41">
        <v>6</v>
      </c>
      <c r="B31" s="42">
        <v>106</v>
      </c>
      <c r="C31" s="43">
        <v>14.24</v>
      </c>
      <c r="D31" s="44">
        <v>15800</v>
      </c>
      <c r="E31" s="45">
        <v>13800</v>
      </c>
      <c r="F31" s="44">
        <v>11800</v>
      </c>
      <c r="G31" s="44">
        <v>168032</v>
      </c>
    </row>
    <row r="32" s="36" customFormat="1" ht="21" customHeight="1" spans="1:7">
      <c r="A32" s="41">
        <v>7</v>
      </c>
      <c r="B32" s="42">
        <v>107</v>
      </c>
      <c r="C32" s="43">
        <v>102.48</v>
      </c>
      <c r="D32" s="44">
        <v>15800</v>
      </c>
      <c r="E32" s="45">
        <v>13800</v>
      </c>
      <c r="F32" s="44">
        <v>11800</v>
      </c>
      <c r="G32" s="44">
        <v>1209264</v>
      </c>
    </row>
    <row r="33" s="36" customFormat="1" ht="21" customHeight="1" spans="1:7">
      <c r="A33" s="41">
        <v>8</v>
      </c>
      <c r="B33" s="42">
        <v>108</v>
      </c>
      <c r="C33" s="43">
        <v>155.27</v>
      </c>
      <c r="D33" s="44">
        <v>15800</v>
      </c>
      <c r="E33" s="45">
        <v>13800</v>
      </c>
      <c r="F33" s="44">
        <v>11800</v>
      </c>
      <c r="G33" s="44">
        <v>1832186</v>
      </c>
    </row>
    <row r="34" s="36" customFormat="1" ht="21" customHeight="1" spans="1:7">
      <c r="A34" s="41">
        <v>9</v>
      </c>
      <c r="B34" s="42">
        <v>109</v>
      </c>
      <c r="C34" s="43">
        <v>145.71</v>
      </c>
      <c r="D34" s="44">
        <v>15800</v>
      </c>
      <c r="E34" s="45">
        <v>13800</v>
      </c>
      <c r="F34" s="44">
        <v>11800</v>
      </c>
      <c r="G34" s="44">
        <v>1719378</v>
      </c>
    </row>
    <row r="35" s="36" customFormat="1" ht="21" customHeight="1" spans="1:7">
      <c r="A35" s="47"/>
      <c r="B35" s="48"/>
      <c r="C35" s="49"/>
      <c r="D35" s="49"/>
      <c r="E35" s="44"/>
      <c r="F35" s="44"/>
      <c r="G35" s="44"/>
    </row>
    <row r="36" s="36" customFormat="1" ht="21" customHeight="1" spans="1:7">
      <c r="A36" s="50" t="s">
        <v>8</v>
      </c>
      <c r="B36" s="51"/>
      <c r="C36" s="52">
        <f>SUM(C26:C35)</f>
        <v>954.43</v>
      </c>
      <c r="D36" s="53"/>
      <c r="E36" s="54"/>
      <c r="F36" s="55">
        <f>G36/C36</f>
        <v>11800</v>
      </c>
      <c r="G36" s="55">
        <f>SUM(G26:G35)</f>
        <v>11262274</v>
      </c>
    </row>
    <row r="37" s="36" customFormat="1" customHeight="1"/>
    <row r="38" s="36" customFormat="1" customHeight="1"/>
    <row r="39" s="36" customFormat="1" customHeight="1"/>
    <row r="40" s="36" customFormat="1" customHeight="1"/>
    <row r="41" s="36" customFormat="1" customHeight="1"/>
    <row r="42" s="36" customFormat="1" customHeight="1"/>
    <row r="43" s="36" customFormat="1" customHeight="1"/>
    <row r="44" s="36" customFormat="1" customHeight="1"/>
    <row r="45" s="36" customFormat="1" customHeight="1"/>
    <row r="46" s="36" customFormat="1" customHeight="1"/>
    <row r="47" s="36" customFormat="1" customHeight="1"/>
    <row r="48" s="36" customFormat="1" customHeight="1"/>
    <row r="49" s="36" customFormat="1" customHeight="1"/>
    <row r="50" s="36" customFormat="1" customHeight="1"/>
    <row r="51" s="36" customFormat="1" customHeight="1"/>
    <row r="52" s="36" customFormat="1" customHeight="1"/>
    <row r="53" s="36" customFormat="1" customHeight="1"/>
    <row r="54" s="36" customFormat="1" customHeight="1"/>
    <row r="55" s="36" customFormat="1" customHeight="1"/>
    <row r="56" s="36" customFormat="1" customHeight="1"/>
    <row r="57" s="36" customFormat="1" customHeight="1"/>
    <row r="58" s="36" customFormat="1" customHeight="1"/>
    <row r="59" s="36" customFormat="1" customHeight="1"/>
    <row r="60" s="36" customFormat="1" customHeight="1"/>
    <row r="61" s="36" customFormat="1" customHeight="1"/>
    <row r="62" s="36" customFormat="1" customHeight="1"/>
    <row r="63" s="36" customFormat="1" customHeight="1"/>
    <row r="64" s="36" customFormat="1" customHeight="1"/>
    <row r="65" s="36" customFormat="1" customHeight="1"/>
    <row r="66" s="36" customFormat="1" customHeight="1"/>
    <row r="67" s="36" customFormat="1" customHeight="1"/>
    <row r="68" s="36" customFormat="1" customHeight="1"/>
    <row r="69" s="36" customFormat="1" customHeight="1"/>
    <row r="70" s="36" customFormat="1" customHeight="1"/>
    <row r="71" s="36" customFormat="1" customHeight="1"/>
    <row r="72" s="36" customFormat="1" customHeight="1"/>
    <row r="73" s="36" customFormat="1" customHeight="1"/>
    <row r="74" s="36" customFormat="1" customHeight="1"/>
    <row r="75" s="36" customFormat="1" customHeight="1"/>
    <row r="76" s="36" customFormat="1" customHeight="1"/>
    <row r="77" customHeight="1" spans="1:7">
      <c r="A77" s="36"/>
      <c r="B77" s="36"/>
      <c r="C77" s="36"/>
      <c r="D77" s="36"/>
      <c r="E77" s="36"/>
      <c r="F77" s="36"/>
      <c r="G77" s="36"/>
    </row>
    <row r="78" customHeight="1" spans="1:7">
      <c r="A78" s="36"/>
      <c r="B78" s="36"/>
      <c r="C78" s="36"/>
      <c r="D78" s="36"/>
      <c r="E78" s="36"/>
      <c r="F78" s="36"/>
      <c r="G78" s="36"/>
    </row>
  </sheetData>
  <mergeCells count="18">
    <mergeCell ref="A1:G1"/>
    <mergeCell ref="A21:B21"/>
    <mergeCell ref="A23:G23"/>
    <mergeCell ref="A36:B36"/>
    <mergeCell ref="A2:A3"/>
    <mergeCell ref="A24:A25"/>
    <mergeCell ref="B2:B3"/>
    <mergeCell ref="B24:B25"/>
    <mergeCell ref="C2:C3"/>
    <mergeCell ref="C24:C25"/>
    <mergeCell ref="D2:D3"/>
    <mergeCell ref="D24:D25"/>
    <mergeCell ref="E2:E3"/>
    <mergeCell ref="E24:E25"/>
    <mergeCell ref="F2:F3"/>
    <mergeCell ref="F24:F25"/>
    <mergeCell ref="G2:G3"/>
    <mergeCell ref="G24:G25"/>
  </mergeCells>
  <pageMargins left="0.75" right="0.75" top="0.275" bottom="0.236111111111111" header="0.236111111111111" footer="0.196527777777778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6"/>
  <sheetViews>
    <sheetView topLeftCell="A23" workbookViewId="0">
      <selection activeCell="A19" sqref="A19:G44"/>
    </sheetView>
  </sheetViews>
  <sheetFormatPr defaultColWidth="9" defaultRowHeight="20.1" customHeight="1"/>
  <cols>
    <col min="1" max="1" width="6.575" style="34" customWidth="1"/>
    <col min="2" max="2" width="8.375" style="34" customWidth="1"/>
    <col min="3" max="3" width="7.5" style="34" customWidth="1"/>
    <col min="4" max="4" width="10.5" style="34" customWidth="1"/>
    <col min="5" max="5" width="11.875" style="37" customWidth="1"/>
    <col min="6" max="6" width="11.25" style="34" customWidth="1"/>
    <col min="7" max="7" width="15.75" style="34" customWidth="1"/>
    <col min="8" max="16334" width="9" style="34"/>
  </cols>
  <sheetData>
    <row r="1" s="34" customFormat="1" ht="25" customHeight="1" spans="1:7">
      <c r="A1" s="38" t="s">
        <v>128</v>
      </c>
      <c r="B1" s="38"/>
      <c r="C1" s="38"/>
      <c r="D1" s="38"/>
      <c r="E1" s="38"/>
      <c r="F1" s="38"/>
      <c r="G1" s="38"/>
    </row>
    <row r="2" s="35" customFormat="1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1" customHeight="1" spans="1:7">
      <c r="A4" s="41">
        <v>1</v>
      </c>
      <c r="B4" s="42">
        <v>101</v>
      </c>
      <c r="C4" s="43">
        <v>125.22</v>
      </c>
      <c r="D4" s="44">
        <v>15800</v>
      </c>
      <c r="E4" s="45">
        <v>13800</v>
      </c>
      <c r="F4" s="44">
        <v>11800</v>
      </c>
      <c r="G4" s="44">
        <v>1477596</v>
      </c>
    </row>
    <row r="5" s="36" customFormat="1" ht="21" customHeight="1" spans="1:7">
      <c r="A5" s="41">
        <v>2</v>
      </c>
      <c r="B5" s="42">
        <v>102</v>
      </c>
      <c r="C5" s="43">
        <v>96.42</v>
      </c>
      <c r="D5" s="44">
        <v>15800</v>
      </c>
      <c r="E5" s="45">
        <v>13800</v>
      </c>
      <c r="F5" s="44">
        <v>11800</v>
      </c>
      <c r="G5" s="44">
        <v>1137756</v>
      </c>
    </row>
    <row r="6" s="36" customFormat="1" ht="21" customHeight="1" spans="1:7">
      <c r="A6" s="41">
        <v>3</v>
      </c>
      <c r="B6" s="42">
        <v>103</v>
      </c>
      <c r="C6" s="43">
        <v>96.42</v>
      </c>
      <c r="D6" s="44">
        <v>15800</v>
      </c>
      <c r="E6" s="45">
        <v>13800</v>
      </c>
      <c r="F6" s="44">
        <v>11800</v>
      </c>
      <c r="G6" s="44">
        <v>1137756</v>
      </c>
    </row>
    <row r="7" s="36" customFormat="1" ht="21" customHeight="1" spans="1:7">
      <c r="A7" s="41">
        <v>4</v>
      </c>
      <c r="B7" s="42">
        <v>104</v>
      </c>
      <c r="C7" s="43">
        <v>96.42</v>
      </c>
      <c r="D7" s="44">
        <v>15800</v>
      </c>
      <c r="E7" s="45">
        <v>13800</v>
      </c>
      <c r="F7" s="44">
        <v>11800</v>
      </c>
      <c r="G7" s="44">
        <v>1137756</v>
      </c>
    </row>
    <row r="8" s="36" customFormat="1" ht="21" customHeight="1" spans="1:7">
      <c r="A8" s="41">
        <v>5</v>
      </c>
      <c r="B8" s="42">
        <v>105</v>
      </c>
      <c r="C8" s="43">
        <v>96.42</v>
      </c>
      <c r="D8" s="44">
        <v>15800</v>
      </c>
      <c r="E8" s="45">
        <v>13800</v>
      </c>
      <c r="F8" s="44">
        <v>11800</v>
      </c>
      <c r="G8" s="44">
        <v>1137756</v>
      </c>
    </row>
    <row r="9" s="36" customFormat="1" ht="21" customHeight="1" spans="1:7">
      <c r="A9" s="41">
        <v>6</v>
      </c>
      <c r="B9" s="42">
        <v>106</v>
      </c>
      <c r="C9" s="43">
        <v>95.01</v>
      </c>
      <c r="D9" s="44">
        <v>15800</v>
      </c>
      <c r="E9" s="45">
        <v>13800</v>
      </c>
      <c r="F9" s="44">
        <v>11800</v>
      </c>
      <c r="G9" s="44">
        <v>1121118</v>
      </c>
    </row>
    <row r="10" s="36" customFormat="1" ht="21" customHeight="1" spans="1:7">
      <c r="A10" s="41">
        <v>7</v>
      </c>
      <c r="B10" s="42">
        <v>107</v>
      </c>
      <c r="C10" s="43">
        <v>95.01</v>
      </c>
      <c r="D10" s="44">
        <v>15800</v>
      </c>
      <c r="E10" s="45">
        <v>13800</v>
      </c>
      <c r="F10" s="44">
        <v>11800</v>
      </c>
      <c r="G10" s="44">
        <v>1121118</v>
      </c>
    </row>
    <row r="11" s="36" customFormat="1" ht="21" customHeight="1" spans="1:7">
      <c r="A11" s="41">
        <v>8</v>
      </c>
      <c r="B11" s="42">
        <v>108</v>
      </c>
      <c r="C11" s="43">
        <v>96.42</v>
      </c>
      <c r="D11" s="44">
        <v>15800</v>
      </c>
      <c r="E11" s="45">
        <v>13800</v>
      </c>
      <c r="F11" s="44">
        <v>11800</v>
      </c>
      <c r="G11" s="44">
        <v>1137756</v>
      </c>
    </row>
    <row r="12" s="36" customFormat="1" ht="21" customHeight="1" spans="1:7">
      <c r="A12" s="41">
        <v>9</v>
      </c>
      <c r="B12" s="42">
        <v>109</v>
      </c>
      <c r="C12" s="43">
        <v>96.42</v>
      </c>
      <c r="D12" s="44">
        <v>15800</v>
      </c>
      <c r="E12" s="45">
        <v>13800</v>
      </c>
      <c r="F12" s="44">
        <v>11800</v>
      </c>
      <c r="G12" s="44">
        <v>1137756</v>
      </c>
    </row>
    <row r="13" s="36" customFormat="1" ht="21" customHeight="1" spans="1:7">
      <c r="A13" s="41">
        <v>10</v>
      </c>
      <c r="B13" s="42">
        <v>110</v>
      </c>
      <c r="C13" s="46">
        <v>94.7</v>
      </c>
      <c r="D13" s="44">
        <v>15800</v>
      </c>
      <c r="E13" s="45">
        <v>13800</v>
      </c>
      <c r="F13" s="44">
        <v>11800</v>
      </c>
      <c r="G13" s="44">
        <v>1117460</v>
      </c>
    </row>
    <row r="14" s="36" customFormat="1" ht="21" customHeight="1" spans="1:7">
      <c r="A14" s="41">
        <v>11</v>
      </c>
      <c r="B14" s="42">
        <v>111</v>
      </c>
      <c r="C14" s="46">
        <v>88.4</v>
      </c>
      <c r="D14" s="44">
        <v>15800</v>
      </c>
      <c r="E14" s="45">
        <v>13800</v>
      </c>
      <c r="F14" s="44">
        <v>11800</v>
      </c>
      <c r="G14" s="44">
        <v>1043120</v>
      </c>
    </row>
    <row r="15" s="36" customFormat="1" ht="21" customHeight="1" spans="1:7">
      <c r="A15" s="41">
        <v>12</v>
      </c>
      <c r="B15" s="42">
        <v>112</v>
      </c>
      <c r="C15" s="43">
        <v>118.44</v>
      </c>
      <c r="D15" s="44">
        <v>15800</v>
      </c>
      <c r="E15" s="45">
        <v>13800</v>
      </c>
      <c r="F15" s="44">
        <v>11800</v>
      </c>
      <c r="G15" s="44">
        <v>1397592</v>
      </c>
    </row>
    <row r="16" s="36" customFormat="1" ht="21" customHeight="1" spans="1:7">
      <c r="A16" s="47"/>
      <c r="B16" s="48"/>
      <c r="C16" s="49"/>
      <c r="D16" s="49"/>
      <c r="E16" s="44"/>
      <c r="F16" s="44"/>
      <c r="G16" s="44"/>
    </row>
    <row r="17" s="36" customFormat="1" ht="21" customHeight="1" spans="1:7">
      <c r="A17" s="50" t="s">
        <v>8</v>
      </c>
      <c r="B17" s="51"/>
      <c r="C17" s="52">
        <f>SUM(C4:C16)</f>
        <v>1195.3</v>
      </c>
      <c r="D17" s="53"/>
      <c r="E17" s="54"/>
      <c r="F17" s="55">
        <v>11800</v>
      </c>
      <c r="G17" s="55">
        <f>SUM(G4:G16)</f>
        <v>14104540</v>
      </c>
    </row>
    <row r="18" s="36" customFormat="1" customHeight="1" spans="1:7">
      <c r="A18" s="56"/>
      <c r="B18" s="56"/>
      <c r="C18" s="57"/>
      <c r="D18" s="58"/>
      <c r="E18" s="59"/>
      <c r="F18" s="60"/>
      <c r="G18" s="60"/>
    </row>
    <row r="19" s="34" customFormat="1" ht="27" customHeight="1" spans="1:7">
      <c r="A19" s="38" t="s">
        <v>129</v>
      </c>
      <c r="B19" s="38"/>
      <c r="C19" s="38"/>
      <c r="D19" s="38"/>
      <c r="E19" s="38"/>
      <c r="F19" s="38"/>
      <c r="G19" s="38"/>
    </row>
    <row r="20" s="35" customFormat="1" customHeight="1" spans="1:7">
      <c r="A20" s="7" t="s">
        <v>1</v>
      </c>
      <c r="B20" s="39" t="s">
        <v>2</v>
      </c>
      <c r="C20" s="39" t="s">
        <v>3</v>
      </c>
      <c r="D20" s="39" t="s">
        <v>4</v>
      </c>
      <c r="E20" s="39" t="s">
        <v>5</v>
      </c>
      <c r="F20" s="39" t="s">
        <v>6</v>
      </c>
      <c r="G20" s="39" t="s">
        <v>7</v>
      </c>
    </row>
    <row r="21" s="35" customFormat="1" customHeight="1" spans="1:7">
      <c r="A21" s="11"/>
      <c r="B21" s="40"/>
      <c r="C21" s="40"/>
      <c r="D21" s="40"/>
      <c r="E21" s="40"/>
      <c r="F21" s="40"/>
      <c r="G21" s="40"/>
    </row>
    <row r="22" s="36" customFormat="1" ht="21" customHeight="1" spans="1:7">
      <c r="A22" s="41">
        <v>1</v>
      </c>
      <c r="B22" s="42">
        <v>101</v>
      </c>
      <c r="C22" s="43">
        <v>80.22</v>
      </c>
      <c r="D22" s="44">
        <v>15800</v>
      </c>
      <c r="E22" s="45">
        <v>13800</v>
      </c>
      <c r="F22" s="44">
        <v>11800</v>
      </c>
      <c r="G22" s="44">
        <v>946596</v>
      </c>
    </row>
    <row r="23" s="36" customFormat="1" ht="21" customHeight="1" spans="1:7">
      <c r="A23" s="41">
        <v>2</v>
      </c>
      <c r="B23" s="42">
        <v>102</v>
      </c>
      <c r="C23" s="43">
        <v>80.22</v>
      </c>
      <c r="D23" s="44">
        <v>15800</v>
      </c>
      <c r="E23" s="45">
        <v>13800</v>
      </c>
      <c r="F23" s="44">
        <v>11800</v>
      </c>
      <c r="G23" s="44">
        <v>946596</v>
      </c>
    </row>
    <row r="24" s="36" customFormat="1" ht="21" customHeight="1" spans="1:7">
      <c r="A24" s="41">
        <v>3</v>
      </c>
      <c r="B24" s="42">
        <v>103</v>
      </c>
      <c r="C24" s="43">
        <v>80.22</v>
      </c>
      <c r="D24" s="44">
        <v>15800</v>
      </c>
      <c r="E24" s="45">
        <v>13800</v>
      </c>
      <c r="F24" s="44">
        <v>11800</v>
      </c>
      <c r="G24" s="44">
        <v>946596</v>
      </c>
    </row>
    <row r="25" s="36" customFormat="1" ht="21" customHeight="1" spans="1:7">
      <c r="A25" s="41">
        <v>4</v>
      </c>
      <c r="B25" s="42">
        <v>104</v>
      </c>
      <c r="C25" s="43">
        <v>102.29</v>
      </c>
      <c r="D25" s="44">
        <v>15800</v>
      </c>
      <c r="E25" s="45">
        <v>13800</v>
      </c>
      <c r="F25" s="44">
        <v>11800</v>
      </c>
      <c r="G25" s="44">
        <v>1207022</v>
      </c>
    </row>
    <row r="26" s="36" customFormat="1" ht="21" customHeight="1" spans="1:7">
      <c r="A26" s="41">
        <v>5</v>
      </c>
      <c r="B26" s="42">
        <v>105</v>
      </c>
      <c r="C26" s="43">
        <v>95.19</v>
      </c>
      <c r="D26" s="44">
        <v>15800</v>
      </c>
      <c r="E26" s="45">
        <v>13800</v>
      </c>
      <c r="F26" s="44">
        <v>11800</v>
      </c>
      <c r="G26" s="44">
        <v>1123242</v>
      </c>
    </row>
    <row r="27" s="36" customFormat="1" ht="21" customHeight="1" spans="1:7">
      <c r="A27" s="41">
        <v>6</v>
      </c>
      <c r="B27" s="42">
        <v>106</v>
      </c>
      <c r="C27" s="43">
        <v>95.19</v>
      </c>
      <c r="D27" s="44">
        <v>15800</v>
      </c>
      <c r="E27" s="45">
        <v>13800</v>
      </c>
      <c r="F27" s="44">
        <v>11800</v>
      </c>
      <c r="G27" s="44">
        <v>1123242</v>
      </c>
    </row>
    <row r="28" s="36" customFormat="1" ht="21" customHeight="1" spans="1:7">
      <c r="A28" s="41">
        <v>7</v>
      </c>
      <c r="B28" s="42">
        <v>107</v>
      </c>
      <c r="C28" s="43">
        <v>96.6</v>
      </c>
      <c r="D28" s="44">
        <v>15800</v>
      </c>
      <c r="E28" s="45">
        <v>13800</v>
      </c>
      <c r="F28" s="44">
        <v>11800</v>
      </c>
      <c r="G28" s="44">
        <v>1139880</v>
      </c>
    </row>
    <row r="29" s="36" customFormat="1" ht="21" customHeight="1" spans="1:7">
      <c r="A29" s="41">
        <v>8</v>
      </c>
      <c r="B29" s="42">
        <v>108</v>
      </c>
      <c r="C29" s="43">
        <v>96.6</v>
      </c>
      <c r="D29" s="44">
        <v>15800</v>
      </c>
      <c r="E29" s="45">
        <v>13800</v>
      </c>
      <c r="F29" s="44">
        <v>11800</v>
      </c>
      <c r="G29" s="44">
        <v>1139880</v>
      </c>
    </row>
    <row r="30" s="36" customFormat="1" ht="21" customHeight="1" spans="1:7">
      <c r="A30" s="41">
        <v>9</v>
      </c>
      <c r="B30" s="42">
        <v>109</v>
      </c>
      <c r="C30" s="43">
        <v>96.6</v>
      </c>
      <c r="D30" s="44">
        <v>15800</v>
      </c>
      <c r="E30" s="45">
        <v>13800</v>
      </c>
      <c r="F30" s="44">
        <v>11800</v>
      </c>
      <c r="G30" s="44">
        <v>1139880</v>
      </c>
    </row>
    <row r="31" s="36" customFormat="1" ht="21" customHeight="1" spans="1:7">
      <c r="A31" s="41">
        <v>10</v>
      </c>
      <c r="B31" s="42">
        <v>110</v>
      </c>
      <c r="C31" s="61">
        <v>92.98</v>
      </c>
      <c r="D31" s="44">
        <v>15800</v>
      </c>
      <c r="E31" s="45">
        <v>13800</v>
      </c>
      <c r="F31" s="44">
        <v>11800</v>
      </c>
      <c r="G31" s="44">
        <v>1097164</v>
      </c>
    </row>
    <row r="32" s="36" customFormat="1" ht="21" customHeight="1" spans="1:7">
      <c r="A32" s="41">
        <v>11</v>
      </c>
      <c r="B32" s="42">
        <v>111</v>
      </c>
      <c r="C32" s="62">
        <v>91.6</v>
      </c>
      <c r="D32" s="44">
        <v>15800</v>
      </c>
      <c r="E32" s="45">
        <v>13800</v>
      </c>
      <c r="F32" s="44">
        <v>11800</v>
      </c>
      <c r="G32" s="44">
        <v>1080880</v>
      </c>
    </row>
    <row r="33" s="36" customFormat="1" ht="21" customHeight="1" spans="1:7">
      <c r="A33" s="41">
        <v>12</v>
      </c>
      <c r="B33" s="42">
        <v>112</v>
      </c>
      <c r="C33" s="62">
        <v>95.08</v>
      </c>
      <c r="D33" s="44">
        <v>15800</v>
      </c>
      <c r="E33" s="45">
        <v>13800</v>
      </c>
      <c r="F33" s="44">
        <v>11800</v>
      </c>
      <c r="G33" s="44">
        <v>1121944</v>
      </c>
    </row>
    <row r="34" s="36" customFormat="1" ht="21" customHeight="1" spans="1:7">
      <c r="A34" s="41">
        <v>13</v>
      </c>
      <c r="B34" s="42">
        <v>113</v>
      </c>
      <c r="C34" s="62">
        <v>96.6</v>
      </c>
      <c r="D34" s="44">
        <v>15800</v>
      </c>
      <c r="E34" s="45">
        <v>13800</v>
      </c>
      <c r="F34" s="44">
        <v>11800</v>
      </c>
      <c r="G34" s="44">
        <v>1139880</v>
      </c>
    </row>
    <row r="35" s="36" customFormat="1" ht="21" customHeight="1" spans="1:7">
      <c r="A35" s="41">
        <v>14</v>
      </c>
      <c r="B35" s="42">
        <v>114</v>
      </c>
      <c r="C35" s="62">
        <v>96.6</v>
      </c>
      <c r="D35" s="44">
        <v>15800</v>
      </c>
      <c r="E35" s="45">
        <v>13800</v>
      </c>
      <c r="F35" s="44">
        <v>11800</v>
      </c>
      <c r="G35" s="44">
        <v>1139880</v>
      </c>
    </row>
    <row r="36" s="36" customFormat="1" ht="21" customHeight="1" spans="1:7">
      <c r="A36" s="41">
        <v>15</v>
      </c>
      <c r="B36" s="42">
        <v>115</v>
      </c>
      <c r="C36" s="62">
        <v>96.6</v>
      </c>
      <c r="D36" s="44">
        <v>15800</v>
      </c>
      <c r="E36" s="45">
        <v>13800</v>
      </c>
      <c r="F36" s="44">
        <v>11800</v>
      </c>
      <c r="G36" s="44">
        <v>1139880</v>
      </c>
    </row>
    <row r="37" s="36" customFormat="1" ht="21" customHeight="1" spans="1:7">
      <c r="A37" s="41">
        <v>16</v>
      </c>
      <c r="B37" s="42">
        <v>116</v>
      </c>
      <c r="C37" s="62">
        <v>96.6</v>
      </c>
      <c r="D37" s="44">
        <v>15800</v>
      </c>
      <c r="E37" s="45">
        <v>13800</v>
      </c>
      <c r="F37" s="44">
        <v>11800</v>
      </c>
      <c r="G37" s="44">
        <v>1139880</v>
      </c>
    </row>
    <row r="38" s="36" customFormat="1" ht="21" customHeight="1" spans="1:7">
      <c r="A38" s="41">
        <v>17</v>
      </c>
      <c r="B38" s="42">
        <v>117</v>
      </c>
      <c r="C38" s="62">
        <v>95.19</v>
      </c>
      <c r="D38" s="44">
        <v>15800</v>
      </c>
      <c r="E38" s="45">
        <v>13800</v>
      </c>
      <c r="F38" s="44">
        <v>11800</v>
      </c>
      <c r="G38" s="44">
        <v>1123242</v>
      </c>
    </row>
    <row r="39" s="36" customFormat="1" ht="21" customHeight="1" spans="1:7">
      <c r="A39" s="41">
        <v>18</v>
      </c>
      <c r="B39" s="42">
        <v>118</v>
      </c>
      <c r="C39" s="62">
        <v>95.19</v>
      </c>
      <c r="D39" s="44">
        <v>15800</v>
      </c>
      <c r="E39" s="45">
        <v>13800</v>
      </c>
      <c r="F39" s="44">
        <v>11800</v>
      </c>
      <c r="G39" s="44">
        <v>1123242</v>
      </c>
    </row>
    <row r="40" s="36" customFormat="1" ht="21" customHeight="1" spans="1:7">
      <c r="A40" s="41">
        <v>19</v>
      </c>
      <c r="B40" s="42">
        <v>119</v>
      </c>
      <c r="C40" s="62">
        <v>96.6</v>
      </c>
      <c r="D40" s="44">
        <v>15800</v>
      </c>
      <c r="E40" s="45">
        <v>13800</v>
      </c>
      <c r="F40" s="44">
        <v>11800</v>
      </c>
      <c r="G40" s="44">
        <v>1139880</v>
      </c>
    </row>
    <row r="41" s="36" customFormat="1" ht="21" customHeight="1" spans="1:7">
      <c r="A41" s="41">
        <v>20</v>
      </c>
      <c r="B41" s="42">
        <v>120</v>
      </c>
      <c r="C41" s="62">
        <v>96.6</v>
      </c>
      <c r="D41" s="44">
        <v>15800</v>
      </c>
      <c r="E41" s="45">
        <v>13800</v>
      </c>
      <c r="F41" s="44">
        <v>11800</v>
      </c>
      <c r="G41" s="44">
        <v>1139880</v>
      </c>
    </row>
    <row r="42" s="36" customFormat="1" ht="21" customHeight="1" spans="1:7">
      <c r="A42" s="41">
        <v>21</v>
      </c>
      <c r="B42" s="42">
        <v>121</v>
      </c>
      <c r="C42" s="62">
        <v>96.6</v>
      </c>
      <c r="D42" s="44">
        <v>15800</v>
      </c>
      <c r="E42" s="45">
        <v>13800</v>
      </c>
      <c r="F42" s="44">
        <v>11800</v>
      </c>
      <c r="G42" s="44">
        <v>1139880</v>
      </c>
    </row>
    <row r="43" s="36" customFormat="1" ht="21" customHeight="1" spans="1:7">
      <c r="A43" s="41">
        <v>22</v>
      </c>
      <c r="B43" s="42">
        <v>122</v>
      </c>
      <c r="C43" s="62">
        <v>142.36</v>
      </c>
      <c r="D43" s="44">
        <v>15800</v>
      </c>
      <c r="E43" s="45">
        <v>13800</v>
      </c>
      <c r="F43" s="44">
        <v>11800</v>
      </c>
      <c r="G43" s="44">
        <v>1679848</v>
      </c>
    </row>
    <row r="44" s="36" customFormat="1" ht="21" customHeight="1" spans="1:7">
      <c r="A44" s="50" t="s">
        <v>8</v>
      </c>
      <c r="B44" s="51"/>
      <c r="C44" s="52">
        <f>SUM(C22:C43)</f>
        <v>2111.73</v>
      </c>
      <c r="D44" s="53"/>
      <c r="E44" s="54"/>
      <c r="F44" s="55">
        <v>11800</v>
      </c>
      <c r="G44" s="55">
        <f>SUM(G22:G43)</f>
        <v>24918414</v>
      </c>
    </row>
    <row r="45" s="36" customFormat="1" customHeight="1"/>
    <row r="46" s="36" customFormat="1" customHeight="1"/>
    <row r="47" s="36" customFormat="1" customHeight="1"/>
    <row r="48" s="36" customFormat="1" customHeight="1"/>
    <row r="49" s="36" customFormat="1" customHeight="1"/>
    <row r="50" s="36" customFormat="1" customHeight="1"/>
    <row r="51" s="36" customFormat="1" customHeight="1"/>
    <row r="52" s="36" customFormat="1" customHeight="1"/>
    <row r="53" s="36" customFormat="1" customHeight="1"/>
    <row r="54" s="36" customFormat="1" customHeight="1"/>
    <row r="55" s="36" customFormat="1" customHeight="1"/>
    <row r="56" s="36" customFormat="1" customHeight="1"/>
    <row r="57" s="36" customFormat="1" customHeight="1"/>
    <row r="58" s="36" customFormat="1" customHeight="1"/>
    <row r="59" s="36" customFormat="1" customHeight="1"/>
    <row r="60" s="36" customFormat="1" customHeight="1"/>
    <row r="61" s="36" customFormat="1" customHeight="1"/>
    <row r="62" s="36" customFormat="1" customHeight="1"/>
    <row r="63" s="36" customFormat="1" customHeight="1"/>
    <row r="64" s="36" customFormat="1" customHeight="1"/>
    <row r="65" s="36" customFormat="1" customHeight="1"/>
    <row r="66" s="36" customFormat="1" customHeight="1"/>
    <row r="67" s="36" customFormat="1" customHeight="1"/>
    <row r="68" s="36" customFormat="1" customHeight="1"/>
    <row r="69" s="36" customFormat="1" customHeight="1"/>
    <row r="70" s="36" customFormat="1" customHeight="1"/>
    <row r="71" s="36" customFormat="1" customHeight="1"/>
    <row r="72" s="36" customFormat="1" customHeight="1"/>
    <row r="73" s="36" customFormat="1" customHeight="1"/>
    <row r="74" s="36" customFormat="1" customHeight="1"/>
    <row r="75" s="36" customFormat="1" customHeight="1"/>
    <row r="76" s="36" customFormat="1" customHeight="1"/>
    <row r="77" s="36" customFormat="1" customHeight="1"/>
    <row r="78" s="36" customFormat="1" customHeight="1"/>
    <row r="79" s="36" customFormat="1" customHeight="1"/>
    <row r="80" s="36" customFormat="1" customHeight="1"/>
    <row r="81" s="36" customFormat="1" customHeight="1"/>
    <row r="82" s="36" customFormat="1" customHeight="1"/>
    <row r="83" s="36" customFormat="1" customHeight="1"/>
    <row r="84" s="36" customFormat="1" customHeight="1"/>
    <row r="85" s="34" customFormat="1" customHeight="1" spans="1:16384">
      <c r="A85" s="36"/>
      <c r="B85" s="36"/>
      <c r="C85" s="36"/>
      <c r="D85" s="36"/>
      <c r="E85" s="36"/>
      <c r="F85" s="36"/>
      <c r="G85" s="36"/>
      <c r="XDG85"/>
      <c r="XDH85"/>
      <c r="XDI85"/>
      <c r="XDJ85"/>
      <c r="XDK85"/>
      <c r="XDL85"/>
      <c r="XDM85"/>
      <c r="XDN85"/>
      <c r="XDO85"/>
      <c r="XDP85"/>
      <c r="XDQ85"/>
      <c r="XDR85"/>
      <c r="XDS85"/>
      <c r="XDT85"/>
      <c r="XDU85"/>
      <c r="XDV85"/>
      <c r="XDW85"/>
      <c r="XDX85"/>
      <c r="XDY85"/>
      <c r="XDZ85"/>
      <c r="XEA85"/>
      <c r="XEB85"/>
      <c r="XEC85"/>
      <c r="XED85"/>
      <c r="XEE85"/>
      <c r="XEF85"/>
      <c r="XEG85"/>
      <c r="XEH85"/>
      <c r="XEI85"/>
      <c r="XEJ85"/>
      <c r="XEK85"/>
      <c r="XEL85"/>
      <c r="XEM85"/>
      <c r="XEN85"/>
      <c r="XEO85"/>
      <c r="XEP85"/>
      <c r="XEQ85"/>
      <c r="XER85"/>
      <c r="XES85"/>
      <c r="XET85"/>
      <c r="XEU85"/>
      <c r="XEV85"/>
      <c r="XEW85"/>
      <c r="XEX85"/>
      <c r="XEY85"/>
      <c r="XEZ85"/>
      <c r="XFA85"/>
      <c r="XFB85"/>
      <c r="XFC85"/>
      <c r="XFD85"/>
    </row>
    <row r="86" s="34" customFormat="1" customHeight="1" spans="1:16384">
      <c r="A86" s="36"/>
      <c r="B86" s="36"/>
      <c r="C86" s="36"/>
      <c r="D86" s="36"/>
      <c r="E86" s="36"/>
      <c r="F86" s="36"/>
      <c r="G86" s="36"/>
      <c r="XDG86"/>
      <c r="XDH86"/>
      <c r="XDI86"/>
      <c r="XDJ86"/>
      <c r="XDK86"/>
      <c r="XDL86"/>
      <c r="XDM86"/>
      <c r="XDN86"/>
      <c r="XDO86"/>
      <c r="XDP86"/>
      <c r="XDQ86"/>
      <c r="XDR86"/>
      <c r="XDS86"/>
      <c r="XDT86"/>
      <c r="XDU86"/>
      <c r="XDV86"/>
      <c r="XDW86"/>
      <c r="XDX86"/>
      <c r="XDY86"/>
      <c r="XDZ86"/>
      <c r="XEA86"/>
      <c r="XEB86"/>
      <c r="XEC86"/>
      <c r="XED86"/>
      <c r="XEE86"/>
      <c r="XEF86"/>
      <c r="XEG86"/>
      <c r="XEH86"/>
      <c r="XEI86"/>
      <c r="XEJ86"/>
      <c r="XEK86"/>
      <c r="XEL86"/>
      <c r="XEM86"/>
      <c r="XEN86"/>
      <c r="XEO86"/>
      <c r="XEP86"/>
      <c r="XEQ86"/>
      <c r="XER86"/>
      <c r="XES86"/>
      <c r="XET86"/>
      <c r="XEU86"/>
      <c r="XEV86"/>
      <c r="XEW86"/>
      <c r="XEX86"/>
      <c r="XEY86"/>
      <c r="XEZ86"/>
      <c r="XFA86"/>
      <c r="XFB86"/>
      <c r="XFC86"/>
      <c r="XFD86"/>
    </row>
  </sheetData>
  <mergeCells count="18">
    <mergeCell ref="A1:G1"/>
    <mergeCell ref="A17:B17"/>
    <mergeCell ref="A19:G19"/>
    <mergeCell ref="A44:B44"/>
    <mergeCell ref="A2:A3"/>
    <mergeCell ref="A20:A21"/>
    <mergeCell ref="B2:B3"/>
    <mergeCell ref="B20:B21"/>
    <mergeCell ref="C2:C3"/>
    <mergeCell ref="C20:C21"/>
    <mergeCell ref="D2:D3"/>
    <mergeCell ref="D20:D21"/>
    <mergeCell ref="E2:E3"/>
    <mergeCell ref="E20:E21"/>
    <mergeCell ref="F2:F3"/>
    <mergeCell ref="F20:F21"/>
    <mergeCell ref="G2:G3"/>
    <mergeCell ref="G20:G21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D14" sqref="D14"/>
    </sheetView>
  </sheetViews>
  <sheetFormatPr defaultColWidth="9" defaultRowHeight="18.2" customHeight="1" outlineLevelCol="6"/>
  <cols>
    <col min="1" max="1" width="7.5" style="1" customWidth="1"/>
    <col min="2" max="2" width="8" style="3" customWidth="1"/>
    <col min="3" max="3" width="9.5" style="3" customWidth="1"/>
    <col min="4" max="4" width="12.125" style="3" customWidth="1"/>
    <col min="5" max="5" width="13.25" style="3" customWidth="1"/>
    <col min="6" max="6" width="17.875" style="3" customWidth="1"/>
    <col min="7" max="7" width="19.4833333333333" style="4" customWidth="1"/>
    <col min="8" max="8" width="12.625" style="1"/>
    <col min="9" max="9" width="14.875" style="1"/>
    <col min="10" max="16384" width="9" style="1"/>
  </cols>
  <sheetData>
    <row r="1" s="1" customFormat="1" ht="18" customHeight="1" spans="1:7">
      <c r="A1" s="5" t="s">
        <v>130</v>
      </c>
      <c r="B1" s="5"/>
      <c r="C1" s="5"/>
      <c r="D1" s="5"/>
      <c r="E1" s="5"/>
      <c r="F1" s="5"/>
      <c r="G1" s="5"/>
    </row>
    <row r="2" s="1" customFormat="1" ht="7" customHeight="1" spans="2:7">
      <c r="B2" s="6"/>
      <c r="C2" s="6"/>
      <c r="D2" s="6"/>
      <c r="E2" s="6"/>
      <c r="F2" s="6"/>
      <c r="G2" s="6"/>
    </row>
    <row r="3" s="2" customFormat="1" ht="16" customHeight="1" spans="1:7">
      <c r="A3" s="7" t="s">
        <v>1</v>
      </c>
      <c r="B3" s="7" t="s">
        <v>131</v>
      </c>
      <c r="C3" s="7" t="s">
        <v>132</v>
      </c>
      <c r="D3" s="8" t="s">
        <v>3</v>
      </c>
      <c r="E3" s="9" t="s">
        <v>133</v>
      </c>
      <c r="F3" s="9" t="s">
        <v>7</v>
      </c>
      <c r="G3" s="10" t="s">
        <v>134</v>
      </c>
    </row>
    <row r="4" s="3" customFormat="1" ht="25" customHeight="1" spans="1:7">
      <c r="A4" s="11"/>
      <c r="B4" s="11" t="s">
        <v>99</v>
      </c>
      <c r="C4" s="11"/>
      <c r="D4" s="12"/>
      <c r="E4" s="13"/>
      <c r="F4" s="13"/>
      <c r="G4" s="14"/>
    </row>
    <row r="5" s="1" customFormat="1" ht="21" customHeight="1" spans="1:7">
      <c r="A5" s="15">
        <v>1</v>
      </c>
      <c r="B5" s="16" t="s">
        <v>135</v>
      </c>
      <c r="C5" s="17">
        <v>21</v>
      </c>
      <c r="D5" s="18">
        <v>2898.63</v>
      </c>
      <c r="E5" s="18">
        <f>F5/D5</f>
        <v>6009.2381573364</v>
      </c>
      <c r="F5" s="19">
        <v>17418558</v>
      </c>
      <c r="G5" s="15"/>
    </row>
    <row r="6" s="1" customFormat="1" ht="21" customHeight="1" spans="1:7">
      <c r="A6" s="15">
        <v>2</v>
      </c>
      <c r="B6" s="16" t="s">
        <v>136</v>
      </c>
      <c r="C6" s="17">
        <v>15</v>
      </c>
      <c r="D6" s="18">
        <v>1799.07</v>
      </c>
      <c r="E6" s="18">
        <f t="shared" ref="E6:E11" si="0">F6/D6</f>
        <v>6322.27039525977</v>
      </c>
      <c r="F6" s="19">
        <v>11374207</v>
      </c>
      <c r="G6" s="15"/>
    </row>
    <row r="7" s="1" customFormat="1" ht="23" customHeight="1" spans="1:7">
      <c r="A7" s="15">
        <v>3</v>
      </c>
      <c r="B7" s="16" t="s">
        <v>137</v>
      </c>
      <c r="C7" s="17">
        <v>29</v>
      </c>
      <c r="D7" s="18">
        <v>3470.71</v>
      </c>
      <c r="E7" s="18">
        <f t="shared" si="0"/>
        <v>6446.42594742862</v>
      </c>
      <c r="F7" s="19">
        <v>22373675</v>
      </c>
      <c r="G7" s="15"/>
    </row>
    <row r="8" s="1" customFormat="1" ht="21" customHeight="1" spans="1:7">
      <c r="A8" s="15">
        <v>4</v>
      </c>
      <c r="B8" s="16" t="s">
        <v>138</v>
      </c>
      <c r="C8" s="17">
        <v>33</v>
      </c>
      <c r="D8" s="18">
        <v>4624.29</v>
      </c>
      <c r="E8" s="18">
        <f t="shared" si="0"/>
        <v>5899.63626848662</v>
      </c>
      <c r="F8" s="19">
        <v>27281629</v>
      </c>
      <c r="G8" s="15"/>
    </row>
    <row r="9" s="1" customFormat="1" ht="21" customHeight="1" spans="1:7">
      <c r="A9" s="15">
        <v>5</v>
      </c>
      <c r="B9" s="16" t="s">
        <v>139</v>
      </c>
      <c r="C9" s="17">
        <v>93</v>
      </c>
      <c r="D9" s="18">
        <v>10241.58</v>
      </c>
      <c r="E9" s="18">
        <f t="shared" si="0"/>
        <v>5599.57692074856</v>
      </c>
      <c r="F9" s="19">
        <v>57348515</v>
      </c>
      <c r="G9" s="15"/>
    </row>
    <row r="10" s="1" customFormat="1" ht="21" customHeight="1" spans="1:7">
      <c r="A10" s="15">
        <v>6</v>
      </c>
      <c r="B10" s="16" t="s">
        <v>140</v>
      </c>
      <c r="C10" s="17">
        <v>111</v>
      </c>
      <c r="D10" s="18">
        <v>12147.97</v>
      </c>
      <c r="E10" s="18">
        <f t="shared" si="0"/>
        <v>5597.76678737271</v>
      </c>
      <c r="F10" s="19">
        <v>68001503</v>
      </c>
      <c r="G10" s="15"/>
    </row>
    <row r="11" s="1" customFormat="1" ht="21" customHeight="1" spans="1:7">
      <c r="A11" s="15">
        <v>7</v>
      </c>
      <c r="B11" s="16" t="s">
        <v>141</v>
      </c>
      <c r="C11" s="17">
        <v>24</v>
      </c>
      <c r="D11" s="18">
        <v>2641.26</v>
      </c>
      <c r="E11" s="18">
        <f t="shared" si="0"/>
        <v>5596.97000673921</v>
      </c>
      <c r="F11" s="19">
        <v>14783053</v>
      </c>
      <c r="G11" s="15"/>
    </row>
    <row r="12" s="1" customFormat="1" ht="21" customHeight="1" spans="1:7">
      <c r="A12" s="16" t="s">
        <v>142</v>
      </c>
      <c r="B12" s="16"/>
      <c r="C12" s="20">
        <f>SUM(C5:C11)</f>
        <v>326</v>
      </c>
      <c r="D12" s="21">
        <f>SUM(D5:D11)</f>
        <v>37823.51</v>
      </c>
      <c r="E12" s="22">
        <f t="shared" ref="E12:E17" si="1">F12/D12</f>
        <v>5778.97556308233</v>
      </c>
      <c r="F12" s="23">
        <f>SUM(F5:F11)</f>
        <v>218581140</v>
      </c>
      <c r="G12" s="24"/>
    </row>
    <row r="13" s="1" customFormat="1" ht="3" customHeight="1" spans="2:7">
      <c r="B13" s="25"/>
      <c r="C13" s="26"/>
      <c r="D13" s="27"/>
      <c r="E13" s="27"/>
      <c r="F13" s="19"/>
      <c r="G13" s="24"/>
    </row>
    <row r="14" s="1" customFormat="1" ht="21" customHeight="1" spans="1:7">
      <c r="A14" s="15">
        <v>1</v>
      </c>
      <c r="B14" s="16" t="s">
        <v>143</v>
      </c>
      <c r="C14" s="17">
        <v>7</v>
      </c>
      <c r="D14" s="18">
        <f>'20#、13#商铺'!C12</f>
        <v>683.18</v>
      </c>
      <c r="E14" s="18">
        <f t="shared" si="1"/>
        <v>11800</v>
      </c>
      <c r="F14" s="19">
        <f>'20#、13#商铺'!G12</f>
        <v>8061524</v>
      </c>
      <c r="G14" s="15"/>
    </row>
    <row r="15" s="1" customFormat="1" ht="24" customHeight="1" spans="1:7">
      <c r="A15" s="15">
        <v>2</v>
      </c>
      <c r="B15" s="16" t="s">
        <v>139</v>
      </c>
      <c r="C15" s="17">
        <v>14</v>
      </c>
      <c r="D15" s="28">
        <v>1240.85</v>
      </c>
      <c r="E15" s="18">
        <f t="shared" si="1"/>
        <v>11800</v>
      </c>
      <c r="F15" s="19">
        <f>'20#、13#商铺'!G32</f>
        <v>14642030</v>
      </c>
      <c r="G15" s="15"/>
    </row>
    <row r="16" s="1" customFormat="1" ht="22" customHeight="1" spans="1:7">
      <c r="A16" s="15">
        <v>3</v>
      </c>
      <c r="B16" s="16" t="s">
        <v>140</v>
      </c>
      <c r="C16" s="17">
        <v>16</v>
      </c>
      <c r="D16" s="28">
        <v>1585.67</v>
      </c>
      <c r="E16" s="18">
        <f t="shared" si="1"/>
        <v>11800</v>
      </c>
      <c r="F16" s="19">
        <f>'14#、15#商铺'!G21</f>
        <v>18710906</v>
      </c>
      <c r="G16" s="15"/>
    </row>
    <row r="17" s="1" customFormat="1" ht="24" customHeight="1" spans="1:7">
      <c r="A17" s="15">
        <v>4</v>
      </c>
      <c r="B17" s="16" t="s">
        <v>141</v>
      </c>
      <c r="C17" s="17">
        <v>9</v>
      </c>
      <c r="D17" s="28">
        <v>954.43</v>
      </c>
      <c r="E17" s="18">
        <f t="shared" si="1"/>
        <v>11800</v>
      </c>
      <c r="F17" s="19">
        <f>'14#、15#商铺'!G36</f>
        <v>11262274</v>
      </c>
      <c r="G17" s="15"/>
    </row>
    <row r="18" s="1" customFormat="1" ht="21" customHeight="1" spans="1:7">
      <c r="A18" s="15"/>
      <c r="B18" s="29"/>
      <c r="C18" s="17"/>
      <c r="D18" s="28"/>
      <c r="E18" s="28"/>
      <c r="F18" s="19"/>
      <c r="G18" s="15"/>
    </row>
    <row r="19" s="1" customFormat="1" ht="21" customHeight="1" spans="1:7">
      <c r="A19" s="30" t="s">
        <v>144</v>
      </c>
      <c r="B19" s="31"/>
      <c r="C19" s="32">
        <f>SUM(C14:C18)</f>
        <v>46</v>
      </c>
      <c r="D19" s="33">
        <f>SUM(D14:D18)</f>
        <v>4464.13</v>
      </c>
      <c r="E19" s="22">
        <f>F19/D19</f>
        <v>11800</v>
      </c>
      <c r="F19" s="23">
        <f>SUM(F14:F18)</f>
        <v>52676734</v>
      </c>
      <c r="G19" s="24"/>
    </row>
    <row r="20" s="1" customFormat="1" ht="21" customHeight="1" spans="1:7">
      <c r="A20" s="30" t="s">
        <v>145</v>
      </c>
      <c r="B20" s="31"/>
      <c r="C20" s="15">
        <f>C12+C19</f>
        <v>372</v>
      </c>
      <c r="D20" s="18">
        <f>D12+D19</f>
        <v>42287.64</v>
      </c>
      <c r="E20" s="22"/>
      <c r="F20" s="19">
        <f>F12+F19</f>
        <v>271257874</v>
      </c>
      <c r="G20" s="24"/>
    </row>
    <row r="21" s="1" customFormat="1" ht="21" customHeight="1" spans="2:7">
      <c r="B21" s="3"/>
      <c r="C21" s="3"/>
      <c r="D21" s="3"/>
      <c r="E21" s="3"/>
      <c r="F21" s="3"/>
      <c r="G21" s="4"/>
    </row>
    <row r="22" s="1" customFormat="1" ht="23" customHeight="1" spans="2:7">
      <c r="B22" s="3"/>
      <c r="C22" s="3"/>
      <c r="D22" s="3"/>
      <c r="E22" s="3"/>
      <c r="F22" s="3"/>
      <c r="G22" s="4"/>
    </row>
    <row r="23" s="1" customFormat="1" ht="23" customHeight="1" spans="2:7">
      <c r="B23" s="3"/>
      <c r="C23" s="3"/>
      <c r="D23" s="3"/>
      <c r="E23" s="3"/>
      <c r="F23" s="3"/>
      <c r="G23" s="4"/>
    </row>
  </sheetData>
  <mergeCells count="12">
    <mergeCell ref="A1:G1"/>
    <mergeCell ref="B2:G2"/>
    <mergeCell ref="A12:B12"/>
    <mergeCell ref="A19:B19"/>
    <mergeCell ref="A20:B20"/>
    <mergeCell ref="A3:A4"/>
    <mergeCell ref="B3:B4"/>
    <mergeCell ref="C3:C4"/>
    <mergeCell ref="D3:D4"/>
    <mergeCell ref="E3:E4"/>
    <mergeCell ref="F3:F4"/>
    <mergeCell ref="G3:G4"/>
  </mergeCells>
  <pageMargins left="0.75" right="0.66875" top="0.826388888888889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8"/>
  <sheetViews>
    <sheetView workbookViewId="0">
      <pane ySplit="3" topLeftCell="A4" activePane="bottomLeft" state="frozen"/>
      <selection/>
      <selection pane="bottomLeft" activeCell="J7" sqref="J7"/>
    </sheetView>
  </sheetViews>
  <sheetFormatPr defaultColWidth="9" defaultRowHeight="20.1" customHeight="1" outlineLevelCol="6"/>
  <cols>
    <col min="1" max="1" width="6.84166666666667" style="34" customWidth="1"/>
    <col min="2" max="2" width="10.625" style="34" customWidth="1"/>
    <col min="3" max="3" width="11.875" style="34" customWidth="1"/>
    <col min="4" max="4" width="14.125" style="34" customWidth="1"/>
    <col min="5" max="5" width="15.5666666666667" style="34" customWidth="1"/>
    <col min="6" max="6" width="15.9833333333333" style="34" customWidth="1"/>
    <col min="7" max="7" width="17.75" style="34" customWidth="1"/>
    <col min="8" max="8" width="9.375" style="34" customWidth="1"/>
    <col min="9" max="16334" width="9" style="34"/>
  </cols>
  <sheetData>
    <row r="1" s="34" customFormat="1" ht="41" customHeight="1" spans="1:7">
      <c r="A1" s="64" t="s">
        <v>9</v>
      </c>
      <c r="B1" s="38"/>
      <c r="C1" s="38"/>
      <c r="D1" s="38"/>
      <c r="E1" s="38"/>
      <c r="F1" s="38"/>
      <c r="G1" s="38"/>
    </row>
    <row r="2" s="35" customFormat="1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3.1" customHeight="1" spans="1:7">
      <c r="A4" s="41">
        <v>1</v>
      </c>
      <c r="B4" s="69" t="s">
        <v>10</v>
      </c>
      <c r="C4" s="70">
        <v>119.97</v>
      </c>
      <c r="D4" s="76">
        <v>6528</v>
      </c>
      <c r="E4" s="76">
        <v>6328</v>
      </c>
      <c r="F4" s="76">
        <v>6128</v>
      </c>
      <c r="G4" s="76">
        <v>735176</v>
      </c>
    </row>
    <row r="5" s="36" customFormat="1" ht="23.1" customHeight="1" spans="1:7">
      <c r="A5" s="41">
        <v>2</v>
      </c>
      <c r="B5" s="69" t="s">
        <v>11</v>
      </c>
      <c r="C5" s="70">
        <v>119.97</v>
      </c>
      <c r="D5" s="76">
        <v>6498</v>
      </c>
      <c r="E5" s="76">
        <v>6298</v>
      </c>
      <c r="F5" s="76">
        <v>6098</v>
      </c>
      <c r="G5" s="76">
        <v>731577</v>
      </c>
    </row>
    <row r="6" s="36" customFormat="1" ht="23.1" customHeight="1" spans="1:7">
      <c r="A6" s="41">
        <v>3</v>
      </c>
      <c r="B6" s="69" t="s">
        <v>12</v>
      </c>
      <c r="C6" s="70">
        <v>119.89</v>
      </c>
      <c r="D6" s="76">
        <v>6458</v>
      </c>
      <c r="E6" s="76">
        <v>6258</v>
      </c>
      <c r="F6" s="76">
        <v>6058</v>
      </c>
      <c r="G6" s="76">
        <v>726294</v>
      </c>
    </row>
    <row r="7" s="36" customFormat="1" ht="23.1" customHeight="1" spans="1:7">
      <c r="A7" s="41">
        <v>4</v>
      </c>
      <c r="B7" s="69" t="s">
        <v>13</v>
      </c>
      <c r="C7" s="70">
        <v>119.89</v>
      </c>
      <c r="D7" s="76">
        <v>6508</v>
      </c>
      <c r="E7" s="76">
        <v>6308</v>
      </c>
      <c r="F7" s="76">
        <v>6108</v>
      </c>
      <c r="G7" s="76">
        <v>732288</v>
      </c>
    </row>
    <row r="8" s="36" customFormat="1" ht="23.1" customHeight="1" spans="1:7">
      <c r="A8" s="65">
        <v>5</v>
      </c>
      <c r="B8" s="66" t="s">
        <v>14</v>
      </c>
      <c r="C8" s="67">
        <v>119.97</v>
      </c>
      <c r="D8" s="68">
        <v>6578</v>
      </c>
      <c r="E8" s="68">
        <v>6378</v>
      </c>
      <c r="F8" s="68">
        <v>6178</v>
      </c>
      <c r="G8" s="68">
        <v>741175</v>
      </c>
    </row>
    <row r="9" s="36" customFormat="1" ht="23.1" customHeight="1" spans="1:7">
      <c r="A9" s="65">
        <v>6</v>
      </c>
      <c r="B9" s="67" t="s">
        <v>15</v>
      </c>
      <c r="C9" s="67">
        <v>119.97</v>
      </c>
      <c r="D9" s="68">
        <v>6738</v>
      </c>
      <c r="E9" s="68">
        <v>6538</v>
      </c>
      <c r="F9" s="68">
        <v>6338</v>
      </c>
      <c r="G9" s="68">
        <v>760370</v>
      </c>
    </row>
    <row r="10" s="36" customFormat="1" ht="23.1" customHeight="1" spans="1:7">
      <c r="A10" s="65">
        <v>7</v>
      </c>
      <c r="B10" s="67" t="s">
        <v>16</v>
      </c>
      <c r="C10" s="67">
        <v>119.97</v>
      </c>
      <c r="D10" s="68">
        <v>6618</v>
      </c>
      <c r="E10" s="68">
        <v>6418</v>
      </c>
      <c r="F10" s="68">
        <v>6218</v>
      </c>
      <c r="G10" s="68">
        <v>745973</v>
      </c>
    </row>
    <row r="11" s="36" customFormat="1" ht="23.1" customHeight="1" spans="1:7">
      <c r="A11" s="65">
        <v>8</v>
      </c>
      <c r="B11" s="67" t="s">
        <v>17</v>
      </c>
      <c r="C11" s="67">
        <v>119.97</v>
      </c>
      <c r="D11" s="68">
        <v>6588</v>
      </c>
      <c r="E11" s="68">
        <v>6388</v>
      </c>
      <c r="F11" s="68">
        <v>6188</v>
      </c>
      <c r="G11" s="68">
        <v>742374</v>
      </c>
    </row>
    <row r="12" s="36" customFormat="1" ht="23.1" customHeight="1" spans="1:7">
      <c r="A12" s="41">
        <v>9</v>
      </c>
      <c r="B12" s="70" t="s">
        <v>18</v>
      </c>
      <c r="C12" s="70">
        <v>119.89</v>
      </c>
      <c r="D12" s="71">
        <v>6548</v>
      </c>
      <c r="E12" s="71">
        <v>6348</v>
      </c>
      <c r="F12" s="71">
        <v>6148</v>
      </c>
      <c r="G12" s="71">
        <v>737084</v>
      </c>
    </row>
    <row r="13" s="36" customFormat="1" ht="23.1" customHeight="1" spans="1:7">
      <c r="A13" s="65">
        <v>10</v>
      </c>
      <c r="B13" s="67" t="s">
        <v>19</v>
      </c>
      <c r="C13" s="67">
        <v>119.89</v>
      </c>
      <c r="D13" s="68">
        <v>6598</v>
      </c>
      <c r="E13" s="68">
        <v>6398</v>
      </c>
      <c r="F13" s="68">
        <v>6198</v>
      </c>
      <c r="G13" s="68">
        <v>743078</v>
      </c>
    </row>
    <row r="14" s="36" customFormat="1" ht="23.1" customHeight="1" spans="1:7">
      <c r="A14" s="65">
        <v>11</v>
      </c>
      <c r="B14" s="67" t="s">
        <v>20</v>
      </c>
      <c r="C14" s="67">
        <v>119.97</v>
      </c>
      <c r="D14" s="68">
        <v>6828</v>
      </c>
      <c r="E14" s="68">
        <v>6628</v>
      </c>
      <c r="F14" s="68">
        <v>6428</v>
      </c>
      <c r="G14" s="68">
        <v>771167</v>
      </c>
    </row>
    <row r="15" s="36" customFormat="1" ht="23.1" customHeight="1" spans="1:7">
      <c r="A15" s="65">
        <v>12</v>
      </c>
      <c r="B15" s="67" t="s">
        <v>21</v>
      </c>
      <c r="C15" s="67">
        <v>119.97</v>
      </c>
      <c r="D15" s="68">
        <v>6708</v>
      </c>
      <c r="E15" s="68">
        <v>6508</v>
      </c>
      <c r="F15" s="68">
        <v>6308</v>
      </c>
      <c r="G15" s="68">
        <v>756771</v>
      </c>
    </row>
    <row r="16" s="36" customFormat="1" ht="23.1" customHeight="1" spans="1:7">
      <c r="A16" s="65">
        <v>13</v>
      </c>
      <c r="B16" s="67" t="s">
        <v>22</v>
      </c>
      <c r="C16" s="67">
        <v>119.89</v>
      </c>
      <c r="D16" s="68">
        <v>6678</v>
      </c>
      <c r="E16" s="68">
        <v>6438</v>
      </c>
      <c r="F16" s="68">
        <v>6238</v>
      </c>
      <c r="G16" s="68">
        <v>747874</v>
      </c>
    </row>
    <row r="17" s="36" customFormat="1" ht="23.1" customHeight="1" spans="1:7">
      <c r="A17" s="41">
        <v>14</v>
      </c>
      <c r="B17" s="70" t="s">
        <v>23</v>
      </c>
      <c r="C17" s="70">
        <v>119.97</v>
      </c>
      <c r="D17" s="76">
        <v>7500</v>
      </c>
      <c r="E17" s="76">
        <v>7300</v>
      </c>
      <c r="F17" s="76">
        <v>7100</v>
      </c>
      <c r="G17" s="76">
        <v>851787</v>
      </c>
    </row>
    <row r="18" s="36" customFormat="1" ht="23.1" customHeight="1" spans="1:7">
      <c r="A18" s="41">
        <v>15</v>
      </c>
      <c r="B18" s="69" t="s">
        <v>24</v>
      </c>
      <c r="C18" s="70">
        <v>119.89</v>
      </c>
      <c r="D18" s="76">
        <v>7500</v>
      </c>
      <c r="E18" s="76">
        <v>7300</v>
      </c>
      <c r="F18" s="76">
        <v>7100</v>
      </c>
      <c r="G18" s="76">
        <v>851219</v>
      </c>
    </row>
    <row r="19" s="36" customFormat="1" ht="23.1" customHeight="1" spans="1:7">
      <c r="A19" s="155"/>
      <c r="B19" s="156"/>
      <c r="C19" s="70"/>
      <c r="D19" s="76"/>
      <c r="E19" s="76"/>
      <c r="F19" s="76"/>
      <c r="G19" s="76"/>
    </row>
    <row r="20" s="36" customFormat="1" ht="23.1" customHeight="1" spans="1:7">
      <c r="A20" s="73" t="s">
        <v>25</v>
      </c>
      <c r="B20" s="74"/>
      <c r="C20" s="75">
        <f>SUM(C4:C18)</f>
        <v>1799.07</v>
      </c>
      <c r="D20" s="76"/>
      <c r="E20" s="76"/>
      <c r="F20" s="77">
        <f>G20/C20</f>
        <v>6322.27039525977</v>
      </c>
      <c r="G20" s="77">
        <f>SUM(G4:G18)</f>
        <v>11374207</v>
      </c>
    </row>
    <row r="21" s="36" customFormat="1" ht="23.1" customHeight="1"/>
    <row r="22" s="36" customFormat="1" ht="23.1" customHeight="1"/>
    <row r="23" s="36" customFormat="1" ht="23.1" customHeight="1"/>
    <row r="24" s="36" customFormat="1" ht="23.1" customHeight="1"/>
    <row r="25" s="36" customFormat="1" ht="23.1" customHeight="1"/>
    <row r="26" s="36" customFormat="1" ht="23.1" customHeight="1"/>
    <row r="27" s="36" customFormat="1" ht="23.1" customHeight="1"/>
    <row r="28" s="36" customFormat="1" ht="23.1" customHeight="1"/>
    <row r="29" s="36" customFormat="1" ht="23.1" customHeight="1"/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/>
    <row r="65" s="36" customFormat="1" ht="23.1" customHeight="1"/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63" customFormat="1" ht="23.1" customHeight="1"/>
    <row r="71" s="36" customFormat="1" customHeight="1"/>
    <row r="72" customFormat="1" customHeight="1"/>
    <row r="73" s="36" customFormat="1" customHeight="1"/>
    <row r="74" s="36" customFormat="1" customHeight="1"/>
    <row r="75" s="36" customFormat="1" customHeight="1"/>
    <row r="76" s="36" customFormat="1" customHeight="1"/>
    <row r="77" s="36" customFormat="1" customHeight="1"/>
    <row r="78" s="36" customFormat="1" customHeight="1"/>
    <row r="79" s="36" customFormat="1" customHeight="1"/>
    <row r="80" s="36" customFormat="1" customHeight="1"/>
    <row r="81" s="36" customFormat="1" customHeight="1"/>
    <row r="82" s="36" customFormat="1" customHeight="1"/>
    <row r="83" s="36" customFormat="1" customHeight="1"/>
    <row r="84" s="36" customFormat="1" customHeight="1"/>
    <row r="85" s="36" customFormat="1" customHeight="1"/>
    <row r="86" s="36" customFormat="1" customHeight="1"/>
    <row r="87" s="36" customFormat="1" customHeight="1"/>
    <row r="88" s="36" customFormat="1" customHeight="1"/>
    <row r="89" s="36" customFormat="1" customHeight="1"/>
    <row r="90" s="36" customFormat="1" customHeight="1"/>
    <row r="91" s="36" customFormat="1" customHeight="1"/>
    <row r="92" s="36" customFormat="1" customHeight="1"/>
    <row r="93" s="36" customFormat="1" customHeight="1"/>
    <row r="94" s="36" customFormat="1" customHeight="1"/>
    <row r="95" s="36" customFormat="1" customHeight="1"/>
    <row r="96" s="36" customFormat="1" customHeight="1"/>
    <row r="97" s="36" customFormat="1" customHeight="1"/>
    <row r="98" s="36" customFormat="1" customHeight="1"/>
    <row r="99" s="36" customFormat="1" customHeight="1"/>
    <row r="100" s="36" customFormat="1" customHeight="1"/>
    <row r="101" s="36" customFormat="1" customHeight="1"/>
    <row r="102" s="36" customFormat="1" customHeight="1"/>
    <row r="103" s="36" customFormat="1" customHeight="1"/>
    <row r="104" s="36" customFormat="1" customHeight="1"/>
    <row r="105" s="36" customFormat="1" customHeight="1"/>
    <row r="106" s="36" customFormat="1" customHeight="1"/>
    <row r="107" s="36" customFormat="1" customHeight="1"/>
    <row r="108" s="36" customFormat="1" customHeight="1"/>
  </sheetData>
  <mergeCells count="9">
    <mergeCell ref="A1:G1"/>
    <mergeCell ref="A20:B20"/>
    <mergeCell ref="A2:A3"/>
    <mergeCell ref="B2:B3"/>
    <mergeCell ref="C2:C3"/>
    <mergeCell ref="D2:D3"/>
    <mergeCell ref="E2:E3"/>
    <mergeCell ref="F2:F3"/>
    <mergeCell ref="G2:G3"/>
  </mergeCells>
  <pageMargins left="0.590277777777778" right="0.236111111111111" top="0.511805555555556" bottom="0.590277777777778" header="0.236111111111111" footer="0.5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P74"/>
  <sheetViews>
    <sheetView tabSelected="1" workbookViewId="0">
      <pane ySplit="1" topLeftCell="A18" activePane="bottomLeft" state="frozen"/>
      <selection/>
      <selection pane="bottomLeft" activeCell="G43" sqref="G43"/>
    </sheetView>
  </sheetViews>
  <sheetFormatPr defaultColWidth="9" defaultRowHeight="20.1" customHeight="1"/>
  <cols>
    <col min="1" max="1" width="9.25" style="34" customWidth="1"/>
    <col min="2" max="2" width="11.4666666666667" style="34" customWidth="1"/>
    <col min="3" max="3" width="11.625" style="34" customWidth="1"/>
    <col min="4" max="4" width="12.625" style="34" customWidth="1"/>
    <col min="5" max="5" width="13.625" style="34" customWidth="1"/>
    <col min="6" max="6" width="14.25" style="34" customWidth="1"/>
    <col min="7" max="7" width="16.875" style="34" customWidth="1"/>
    <col min="8" max="16318" width="9" style="34"/>
  </cols>
  <sheetData>
    <row r="1" s="36" customFormat="1" ht="23.1" customHeight="1" spans="1:7">
      <c r="A1" s="38" t="s">
        <v>26</v>
      </c>
      <c r="B1" s="38"/>
      <c r="C1" s="38"/>
      <c r="D1" s="38"/>
      <c r="E1" s="38"/>
      <c r="F1" s="38"/>
      <c r="G1" s="38"/>
    </row>
    <row r="2" customFormat="1" ht="22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customFormat="1" ht="16" customHeight="1" spans="1:7">
      <c r="A3" s="11"/>
      <c r="B3" s="40"/>
      <c r="C3" s="40"/>
      <c r="D3" s="40"/>
      <c r="E3" s="40"/>
      <c r="F3" s="40"/>
      <c r="G3" s="40"/>
    </row>
    <row r="4" customFormat="1" ht="20.5" customHeight="1" spans="1:7">
      <c r="A4" s="85">
        <v>1</v>
      </c>
      <c r="B4" s="86">
        <v>201</v>
      </c>
      <c r="C4" s="85">
        <v>123.25</v>
      </c>
      <c r="D4" s="88">
        <v>6538</v>
      </c>
      <c r="E4" s="88">
        <v>6338</v>
      </c>
      <c r="F4" s="88">
        <v>6098</v>
      </c>
      <c r="G4" s="88">
        <v>751578</v>
      </c>
    </row>
    <row r="5" customFormat="1" ht="20.5" customHeight="1" spans="1:7">
      <c r="A5" s="85">
        <v>2</v>
      </c>
      <c r="B5" s="86">
        <v>202</v>
      </c>
      <c r="C5" s="85">
        <v>123.25</v>
      </c>
      <c r="D5" s="88">
        <v>6378</v>
      </c>
      <c r="E5" s="88">
        <v>6178</v>
      </c>
      <c r="F5" s="88">
        <v>6068</v>
      </c>
      <c r="G5" s="88">
        <v>747881</v>
      </c>
    </row>
    <row r="6" customFormat="1" ht="20.5" customHeight="1" spans="1:7">
      <c r="A6" s="80">
        <v>3</v>
      </c>
      <c r="B6" s="81">
        <v>203</v>
      </c>
      <c r="C6" s="80">
        <v>140.13</v>
      </c>
      <c r="D6" s="83">
        <v>6348</v>
      </c>
      <c r="E6" s="83">
        <v>5948</v>
      </c>
      <c r="F6" s="83">
        <v>5248</v>
      </c>
      <c r="G6" s="83">
        <v>735402</v>
      </c>
    </row>
    <row r="7" customFormat="1" ht="20.5" customHeight="1" spans="1:7">
      <c r="A7" s="80">
        <v>4</v>
      </c>
      <c r="B7" s="81">
        <v>204</v>
      </c>
      <c r="C7" s="80">
        <v>140.13</v>
      </c>
      <c r="D7" s="83">
        <v>6438</v>
      </c>
      <c r="E7" s="83">
        <v>6038</v>
      </c>
      <c r="F7" s="83">
        <v>5338</v>
      </c>
      <c r="G7" s="83">
        <v>748014</v>
      </c>
    </row>
    <row r="8" customFormat="1" ht="20.5" customHeight="1" spans="1:7">
      <c r="A8" s="85">
        <v>5</v>
      </c>
      <c r="B8" s="89">
        <v>301</v>
      </c>
      <c r="C8" s="152">
        <v>123.25</v>
      </c>
      <c r="D8" s="88">
        <v>6608</v>
      </c>
      <c r="E8" s="88">
        <v>6408</v>
      </c>
      <c r="F8" s="88">
        <v>6198</v>
      </c>
      <c r="G8" s="88">
        <v>763903</v>
      </c>
    </row>
    <row r="9" customFormat="1" ht="20.5" customHeight="1" spans="1:7">
      <c r="A9" s="80">
        <v>6</v>
      </c>
      <c r="B9" s="84">
        <v>303</v>
      </c>
      <c r="C9" s="153">
        <v>140.13</v>
      </c>
      <c r="D9" s="83">
        <v>6418</v>
      </c>
      <c r="E9" s="83">
        <v>6018</v>
      </c>
      <c r="F9" s="83">
        <v>5318</v>
      </c>
      <c r="G9" s="83">
        <v>745211</v>
      </c>
    </row>
    <row r="10" customFormat="1" ht="20.5" customHeight="1" spans="1:7">
      <c r="A10" s="80">
        <v>7</v>
      </c>
      <c r="B10" s="81">
        <v>304</v>
      </c>
      <c r="C10" s="80">
        <v>140.13</v>
      </c>
      <c r="D10" s="83">
        <v>6508</v>
      </c>
      <c r="E10" s="83">
        <v>6108</v>
      </c>
      <c r="F10" s="83">
        <v>5408</v>
      </c>
      <c r="G10" s="83">
        <v>757823</v>
      </c>
    </row>
    <row r="11" customFormat="1" ht="20.5" customHeight="1" spans="1:7">
      <c r="A11" s="85">
        <v>8</v>
      </c>
      <c r="B11" s="86">
        <v>401</v>
      </c>
      <c r="C11" s="85">
        <v>123.25</v>
      </c>
      <c r="D11" s="88">
        <v>6658</v>
      </c>
      <c r="E11" s="88">
        <v>6458</v>
      </c>
      <c r="F11" s="88">
        <v>6298</v>
      </c>
      <c r="G11" s="88">
        <v>776228</v>
      </c>
    </row>
    <row r="12" customFormat="1" ht="20.5" customHeight="1" spans="1:7">
      <c r="A12" s="80">
        <v>9</v>
      </c>
      <c r="B12" s="81">
        <v>403</v>
      </c>
      <c r="C12" s="80">
        <v>140.13</v>
      </c>
      <c r="D12" s="83">
        <v>6468</v>
      </c>
      <c r="E12" s="83">
        <v>6068</v>
      </c>
      <c r="F12" s="83">
        <v>5368</v>
      </c>
      <c r="G12" s="83">
        <v>752218</v>
      </c>
    </row>
    <row r="13" customFormat="1" ht="20.5" customHeight="1" spans="1:7">
      <c r="A13" s="80">
        <v>10</v>
      </c>
      <c r="B13" s="84">
        <v>404</v>
      </c>
      <c r="C13" s="153">
        <v>140.13</v>
      </c>
      <c r="D13" s="83">
        <v>6558</v>
      </c>
      <c r="E13" s="83">
        <v>6158</v>
      </c>
      <c r="F13" s="83">
        <v>5458</v>
      </c>
      <c r="G13" s="83">
        <v>764830</v>
      </c>
    </row>
    <row r="14" customFormat="1" ht="20.5" customHeight="1" spans="1:7">
      <c r="A14" s="80">
        <v>11</v>
      </c>
      <c r="B14" s="81">
        <v>503</v>
      </c>
      <c r="C14" s="80">
        <v>140.13</v>
      </c>
      <c r="D14" s="83">
        <v>6758</v>
      </c>
      <c r="E14" s="83">
        <v>6358</v>
      </c>
      <c r="F14" s="83">
        <v>5658</v>
      </c>
      <c r="G14" s="83">
        <v>792856</v>
      </c>
    </row>
    <row r="15" customFormat="1" ht="20.5" customHeight="1" spans="1:7">
      <c r="A15" s="80">
        <v>12</v>
      </c>
      <c r="B15" s="81">
        <v>504</v>
      </c>
      <c r="C15" s="80">
        <v>140.13</v>
      </c>
      <c r="D15" s="83">
        <v>6848</v>
      </c>
      <c r="E15" s="83">
        <v>6448</v>
      </c>
      <c r="F15" s="83">
        <v>5748</v>
      </c>
      <c r="G15" s="83">
        <v>805467</v>
      </c>
    </row>
    <row r="16" customFormat="1" ht="20.5" customHeight="1" spans="1:7">
      <c r="A16" s="80">
        <v>13</v>
      </c>
      <c r="B16" s="81">
        <v>603</v>
      </c>
      <c r="C16" s="153">
        <v>140.13</v>
      </c>
      <c r="D16" s="83">
        <v>6868</v>
      </c>
      <c r="E16" s="83">
        <v>6468</v>
      </c>
      <c r="F16" s="83">
        <v>5768</v>
      </c>
      <c r="G16" s="83">
        <v>808270</v>
      </c>
    </row>
    <row r="17" customFormat="1" ht="20.5" customHeight="1" spans="1:7">
      <c r="A17" s="80">
        <v>14</v>
      </c>
      <c r="B17" s="84">
        <v>604</v>
      </c>
      <c r="C17" s="153">
        <v>140.13</v>
      </c>
      <c r="D17" s="83">
        <v>6958</v>
      </c>
      <c r="E17" s="83">
        <v>6558</v>
      </c>
      <c r="F17" s="83">
        <v>5858</v>
      </c>
      <c r="G17" s="83">
        <v>820882</v>
      </c>
    </row>
    <row r="18" customFormat="1" ht="20.5" customHeight="1" spans="1:7">
      <c r="A18" s="80">
        <v>15</v>
      </c>
      <c r="B18" s="81">
        <v>703</v>
      </c>
      <c r="C18" s="80">
        <v>140.13</v>
      </c>
      <c r="D18" s="83">
        <v>6928</v>
      </c>
      <c r="E18" s="83">
        <v>6528</v>
      </c>
      <c r="F18" s="83">
        <v>5828</v>
      </c>
      <c r="G18" s="83">
        <v>816678</v>
      </c>
    </row>
    <row r="19" customFormat="1" ht="20.5" customHeight="1" spans="1:7">
      <c r="A19" s="80">
        <v>16</v>
      </c>
      <c r="B19" s="81">
        <v>704</v>
      </c>
      <c r="C19" s="80">
        <v>140.13</v>
      </c>
      <c r="D19" s="83">
        <v>7018</v>
      </c>
      <c r="E19" s="83">
        <v>6618</v>
      </c>
      <c r="F19" s="83">
        <v>5918</v>
      </c>
      <c r="G19" s="83">
        <v>829289</v>
      </c>
    </row>
    <row r="20" customFormat="1" ht="20.5" customHeight="1" spans="1:7">
      <c r="A20" s="85">
        <v>17</v>
      </c>
      <c r="B20" s="86">
        <v>802</v>
      </c>
      <c r="C20" s="152">
        <v>123.25</v>
      </c>
      <c r="D20" s="88">
        <v>7018</v>
      </c>
      <c r="E20" s="88">
        <v>6818</v>
      </c>
      <c r="F20" s="88">
        <v>6618</v>
      </c>
      <c r="G20" s="88">
        <v>815668</v>
      </c>
    </row>
    <row r="21" customFormat="1" ht="20.5" customHeight="1" spans="1:7">
      <c r="A21" s="80">
        <v>18</v>
      </c>
      <c r="B21" s="81">
        <v>803</v>
      </c>
      <c r="C21" s="153">
        <v>140.13</v>
      </c>
      <c r="D21" s="83">
        <v>6988</v>
      </c>
      <c r="E21" s="83">
        <v>6588</v>
      </c>
      <c r="F21" s="83">
        <v>5888</v>
      </c>
      <c r="G21" s="83">
        <v>825085</v>
      </c>
    </row>
    <row r="22" customFormat="1" ht="20.5" customHeight="1" spans="1:7">
      <c r="A22" s="80">
        <v>19</v>
      </c>
      <c r="B22" s="81">
        <v>804</v>
      </c>
      <c r="C22" s="80">
        <v>140.13</v>
      </c>
      <c r="D22" s="83">
        <v>7078</v>
      </c>
      <c r="E22" s="83">
        <v>6678</v>
      </c>
      <c r="F22" s="83">
        <v>5978</v>
      </c>
      <c r="G22" s="83">
        <v>837697</v>
      </c>
    </row>
    <row r="23" customFormat="1" ht="20.5" customHeight="1" spans="1:7">
      <c r="A23" s="80">
        <v>20</v>
      </c>
      <c r="B23" s="81">
        <v>903</v>
      </c>
      <c r="C23" s="80">
        <v>140.13</v>
      </c>
      <c r="D23" s="83">
        <v>7058</v>
      </c>
      <c r="E23" s="83">
        <v>6658</v>
      </c>
      <c r="F23" s="83">
        <v>5958</v>
      </c>
      <c r="G23" s="83">
        <v>834895</v>
      </c>
    </row>
    <row r="24" customFormat="1" ht="20.5" customHeight="1" spans="1:7">
      <c r="A24" s="80">
        <v>21</v>
      </c>
      <c r="B24" s="84">
        <v>904</v>
      </c>
      <c r="C24" s="80">
        <v>140.13</v>
      </c>
      <c r="D24" s="83">
        <v>7148</v>
      </c>
      <c r="E24" s="83">
        <v>6748</v>
      </c>
      <c r="F24" s="83">
        <v>6048</v>
      </c>
      <c r="G24" s="83">
        <v>847506</v>
      </c>
    </row>
    <row r="25" customFormat="1" ht="20.5" customHeight="1" spans="1:7">
      <c r="A25" s="80">
        <v>22</v>
      </c>
      <c r="B25" s="81">
        <v>1003</v>
      </c>
      <c r="C25" s="153">
        <v>140.13</v>
      </c>
      <c r="D25" s="83">
        <v>7148</v>
      </c>
      <c r="E25" s="83">
        <v>6748</v>
      </c>
      <c r="F25" s="83">
        <v>6048</v>
      </c>
      <c r="G25" s="83">
        <v>847506</v>
      </c>
    </row>
    <row r="26" s="36" customFormat="1" ht="20.5" customHeight="1" spans="1:7">
      <c r="A26" s="80">
        <v>23</v>
      </c>
      <c r="B26" s="81">
        <v>1004</v>
      </c>
      <c r="C26" s="80">
        <v>140.13</v>
      </c>
      <c r="D26" s="83">
        <v>7238</v>
      </c>
      <c r="E26" s="83">
        <v>6838</v>
      </c>
      <c r="F26" s="83">
        <v>6138</v>
      </c>
      <c r="G26" s="83">
        <v>860118</v>
      </c>
    </row>
    <row r="27" s="36" customFormat="1" ht="20.5" customHeight="1" spans="1:7">
      <c r="A27" s="80">
        <v>24</v>
      </c>
      <c r="B27" s="81">
        <v>1103</v>
      </c>
      <c r="C27" s="80">
        <v>140.13</v>
      </c>
      <c r="D27" s="83">
        <v>7188</v>
      </c>
      <c r="E27" s="83">
        <v>6788</v>
      </c>
      <c r="F27" s="83">
        <v>6088</v>
      </c>
      <c r="G27" s="83">
        <v>853111</v>
      </c>
    </row>
    <row r="28" s="36" customFormat="1" ht="20.5" customHeight="1" spans="1:7">
      <c r="A28" s="80">
        <v>25</v>
      </c>
      <c r="B28" s="81">
        <v>1104</v>
      </c>
      <c r="C28" s="153">
        <v>140.13</v>
      </c>
      <c r="D28" s="83">
        <v>7278</v>
      </c>
      <c r="E28" s="83">
        <v>6878</v>
      </c>
      <c r="F28" s="83">
        <v>6178</v>
      </c>
      <c r="G28" s="83">
        <v>865723</v>
      </c>
    </row>
    <row r="29" s="36" customFormat="1" ht="20.5" customHeight="1" spans="1:7">
      <c r="A29" s="80">
        <v>26</v>
      </c>
      <c r="B29" s="81">
        <v>1203</v>
      </c>
      <c r="C29" s="80">
        <v>140.13</v>
      </c>
      <c r="D29" s="83">
        <v>7218</v>
      </c>
      <c r="E29" s="83">
        <v>6818</v>
      </c>
      <c r="F29" s="83">
        <v>6118</v>
      </c>
      <c r="G29" s="83">
        <v>857315</v>
      </c>
    </row>
    <row r="30" s="36" customFormat="1" ht="20.5" customHeight="1" spans="1:7">
      <c r="A30" s="80">
        <v>27</v>
      </c>
      <c r="B30" s="81">
        <v>1204</v>
      </c>
      <c r="C30" s="80">
        <v>140.13</v>
      </c>
      <c r="D30" s="83">
        <v>7308</v>
      </c>
      <c r="E30" s="83">
        <v>6908</v>
      </c>
      <c r="F30" s="83">
        <v>6208</v>
      </c>
      <c r="G30" s="83">
        <v>869927</v>
      </c>
    </row>
    <row r="31" s="36" customFormat="1" ht="20.5" customHeight="1" spans="1:7">
      <c r="A31" s="80">
        <v>28</v>
      </c>
      <c r="B31" s="84">
        <v>1303</v>
      </c>
      <c r="C31" s="80">
        <v>140.13</v>
      </c>
      <c r="D31" s="83">
        <v>7058</v>
      </c>
      <c r="E31" s="83">
        <v>6658</v>
      </c>
      <c r="F31" s="83">
        <v>5958</v>
      </c>
      <c r="G31" s="83">
        <v>834895</v>
      </c>
    </row>
    <row r="32" s="36" customFormat="1" ht="20.5" customHeight="1" spans="1:7">
      <c r="A32" s="80">
        <v>29</v>
      </c>
      <c r="B32" s="81">
        <v>1304</v>
      </c>
      <c r="C32" s="153">
        <v>140.13</v>
      </c>
      <c r="D32" s="83">
        <v>7148</v>
      </c>
      <c r="E32" s="83">
        <v>6748</v>
      </c>
      <c r="F32" s="83">
        <v>6048</v>
      </c>
      <c r="G32" s="83">
        <v>847506</v>
      </c>
    </row>
    <row r="33" s="36" customFormat="1" ht="20.5" customHeight="1" spans="1:7">
      <c r="A33" s="80">
        <v>30</v>
      </c>
      <c r="B33" s="84">
        <v>1403</v>
      </c>
      <c r="C33" s="153">
        <v>140.13</v>
      </c>
      <c r="D33" s="83">
        <v>7008</v>
      </c>
      <c r="E33" s="83">
        <v>6608</v>
      </c>
      <c r="F33" s="83">
        <v>5908</v>
      </c>
      <c r="G33" s="83">
        <v>827888</v>
      </c>
    </row>
    <row r="34" s="36" customFormat="1" ht="20.5" customHeight="1" spans="1:7">
      <c r="A34" s="80">
        <v>31</v>
      </c>
      <c r="B34" s="84">
        <v>1404</v>
      </c>
      <c r="C34" s="80">
        <v>140.13</v>
      </c>
      <c r="D34" s="83">
        <v>7098</v>
      </c>
      <c r="E34" s="83">
        <v>6698</v>
      </c>
      <c r="F34" s="83">
        <v>5998</v>
      </c>
      <c r="G34" s="83">
        <v>840500</v>
      </c>
    </row>
    <row r="35" s="36" customFormat="1" ht="20.5" customHeight="1" spans="1:7">
      <c r="A35" s="80">
        <v>32</v>
      </c>
      <c r="B35" s="81">
        <v>1503</v>
      </c>
      <c r="C35" s="80">
        <v>140.13</v>
      </c>
      <c r="D35" s="83">
        <v>7188</v>
      </c>
      <c r="E35" s="83">
        <v>6788</v>
      </c>
      <c r="F35" s="83">
        <v>6088</v>
      </c>
      <c r="G35" s="83">
        <v>853111</v>
      </c>
    </row>
    <row r="36" s="36" customFormat="1" ht="20.5" customHeight="1" spans="1:7">
      <c r="A36" s="80">
        <v>33</v>
      </c>
      <c r="B36" s="84">
        <v>1504</v>
      </c>
      <c r="C36" s="80">
        <v>140.13</v>
      </c>
      <c r="D36" s="83">
        <v>7278</v>
      </c>
      <c r="E36" s="83">
        <v>6878</v>
      </c>
      <c r="F36" s="83">
        <v>6178</v>
      </c>
      <c r="G36" s="83">
        <v>865723</v>
      </c>
    </row>
    <row r="37" s="36" customFormat="1" ht="20.5" customHeight="1" spans="1:7">
      <c r="A37" s="80">
        <v>34</v>
      </c>
      <c r="B37" s="84">
        <v>1603</v>
      </c>
      <c r="C37" s="153">
        <v>140.13</v>
      </c>
      <c r="D37" s="83">
        <v>7158</v>
      </c>
      <c r="E37" s="83">
        <v>6758</v>
      </c>
      <c r="F37" s="83">
        <v>6058</v>
      </c>
      <c r="G37" s="83">
        <v>848908</v>
      </c>
    </row>
    <row r="38" s="36" customFormat="1" ht="20.5" customHeight="1" spans="1:7">
      <c r="A38" s="80">
        <v>35</v>
      </c>
      <c r="B38" s="81">
        <v>1703</v>
      </c>
      <c r="C38" s="80">
        <v>140.13</v>
      </c>
      <c r="D38" s="83">
        <v>7098</v>
      </c>
      <c r="E38" s="83">
        <v>6698</v>
      </c>
      <c r="F38" s="83">
        <v>5998</v>
      </c>
      <c r="G38" s="83">
        <v>840500</v>
      </c>
    </row>
    <row r="39" s="36" customFormat="1" ht="20.5" customHeight="1" spans="1:7">
      <c r="A39" s="80">
        <v>36</v>
      </c>
      <c r="B39" s="81">
        <v>1704</v>
      </c>
      <c r="C39" s="80">
        <v>140.13</v>
      </c>
      <c r="D39" s="83">
        <v>7188</v>
      </c>
      <c r="E39" s="83">
        <v>6788</v>
      </c>
      <c r="F39" s="83">
        <v>6088</v>
      </c>
      <c r="G39" s="83">
        <v>853111</v>
      </c>
    </row>
    <row r="40" s="36" customFormat="1" ht="20.5" customHeight="1" spans="1:16318">
      <c r="A40" s="85">
        <v>37</v>
      </c>
      <c r="B40" s="89">
        <v>1802</v>
      </c>
      <c r="C40" s="152">
        <v>123.25</v>
      </c>
      <c r="D40" s="88">
        <v>7500</v>
      </c>
      <c r="E40" s="88">
        <v>7100</v>
      </c>
      <c r="F40" s="88">
        <v>6668</v>
      </c>
      <c r="G40" s="88">
        <v>821831</v>
      </c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  <c r="IU40" s="34"/>
      <c r="IV40" s="34"/>
      <c r="IW40" s="34"/>
      <c r="IX40" s="34"/>
      <c r="IY40" s="34"/>
      <c r="IZ40" s="34"/>
      <c r="JA40" s="34"/>
      <c r="JB40" s="34"/>
      <c r="JC40" s="34"/>
      <c r="JD40" s="34"/>
      <c r="JE40" s="34"/>
      <c r="JF40" s="34"/>
      <c r="JG40" s="34"/>
      <c r="JH40" s="34"/>
      <c r="JI40" s="34"/>
      <c r="JJ40" s="34"/>
      <c r="JK40" s="34"/>
      <c r="JL40" s="34"/>
      <c r="JM40" s="34"/>
      <c r="JN40" s="34"/>
      <c r="JO40" s="34"/>
      <c r="JP40" s="34"/>
      <c r="JQ40" s="34"/>
      <c r="JR40" s="34"/>
      <c r="JS40" s="34"/>
      <c r="JT40" s="34"/>
      <c r="JU40" s="34"/>
      <c r="JV40" s="34"/>
      <c r="JW40" s="34"/>
      <c r="JX40" s="34"/>
      <c r="JY40" s="34"/>
      <c r="JZ40" s="34"/>
      <c r="KA40" s="34"/>
      <c r="KB40" s="34"/>
      <c r="KC40" s="34"/>
      <c r="KD40" s="34"/>
      <c r="KE40" s="34"/>
      <c r="KF40" s="34"/>
      <c r="KG40" s="34"/>
      <c r="KH40" s="34"/>
      <c r="KI40" s="34"/>
      <c r="KJ40" s="34"/>
      <c r="KK40" s="34"/>
      <c r="KL40" s="34"/>
      <c r="KM40" s="34"/>
      <c r="KN40" s="34"/>
      <c r="KO40" s="34"/>
      <c r="KP40" s="34"/>
      <c r="KQ40" s="34"/>
      <c r="KR40" s="34"/>
      <c r="KS40" s="34"/>
      <c r="KT40" s="34"/>
      <c r="KU40" s="34"/>
      <c r="KV40" s="34"/>
      <c r="KW40" s="34"/>
      <c r="KX40" s="34"/>
      <c r="KY40" s="34"/>
      <c r="KZ40" s="34"/>
      <c r="LA40" s="34"/>
      <c r="LB40" s="34"/>
      <c r="LC40" s="34"/>
      <c r="LD40" s="34"/>
      <c r="LE40" s="34"/>
      <c r="LF40" s="34"/>
      <c r="LG40" s="34"/>
      <c r="LH40" s="34"/>
      <c r="LI40" s="34"/>
      <c r="LJ40" s="34"/>
      <c r="LK40" s="34"/>
      <c r="LL40" s="34"/>
      <c r="LM40" s="34"/>
      <c r="LN40" s="34"/>
      <c r="LO40" s="34"/>
      <c r="LP40" s="34"/>
      <c r="LQ40" s="34"/>
      <c r="LR40" s="34"/>
      <c r="LS40" s="34"/>
      <c r="LT40" s="34"/>
      <c r="LU40" s="34"/>
      <c r="LV40" s="34"/>
      <c r="LW40" s="34"/>
      <c r="LX40" s="34"/>
      <c r="LY40" s="34"/>
      <c r="LZ40" s="34"/>
      <c r="MA40" s="34"/>
      <c r="MB40" s="34"/>
      <c r="MC40" s="34"/>
      <c r="MD40" s="34"/>
      <c r="ME40" s="34"/>
      <c r="MF40" s="34"/>
      <c r="MG40" s="34"/>
      <c r="MH40" s="34"/>
      <c r="MI40" s="34"/>
      <c r="MJ40" s="34"/>
      <c r="MK40" s="34"/>
      <c r="ML40" s="34"/>
      <c r="MM40" s="34"/>
      <c r="MN40" s="34"/>
      <c r="MO40" s="34"/>
      <c r="MP40" s="34"/>
      <c r="MQ40" s="34"/>
      <c r="MR40" s="34"/>
      <c r="MS40" s="34"/>
      <c r="MT40" s="34"/>
      <c r="MU40" s="34"/>
      <c r="MV40" s="34"/>
      <c r="MW40" s="34"/>
      <c r="MX40" s="34"/>
      <c r="MY40" s="34"/>
      <c r="MZ40" s="34"/>
      <c r="NA40" s="34"/>
      <c r="NB40" s="34"/>
      <c r="NC40" s="34"/>
      <c r="ND40" s="34"/>
      <c r="NE40" s="34"/>
      <c r="NF40" s="34"/>
      <c r="NG40" s="34"/>
      <c r="NH40" s="34"/>
      <c r="NI40" s="34"/>
      <c r="NJ40" s="34"/>
      <c r="NK40" s="34"/>
      <c r="NL40" s="34"/>
      <c r="NM40" s="34"/>
      <c r="NN40" s="34"/>
      <c r="NO40" s="34"/>
      <c r="NP40" s="34"/>
      <c r="NQ40" s="34"/>
      <c r="NR40" s="34"/>
      <c r="NS40" s="34"/>
      <c r="NT40" s="34"/>
      <c r="NU40" s="34"/>
      <c r="NV40" s="34"/>
      <c r="NW40" s="34"/>
      <c r="NX40" s="34"/>
      <c r="NY40" s="34"/>
      <c r="NZ40" s="34"/>
      <c r="OA40" s="34"/>
      <c r="OB40" s="34"/>
      <c r="OC40" s="34"/>
      <c r="OD40" s="34"/>
      <c r="OE40" s="34"/>
      <c r="OF40" s="34"/>
      <c r="OG40" s="34"/>
      <c r="OH40" s="34"/>
      <c r="OI40" s="34"/>
      <c r="OJ40" s="34"/>
      <c r="OK40" s="34"/>
      <c r="OL40" s="34"/>
      <c r="OM40" s="34"/>
      <c r="ON40" s="34"/>
      <c r="OO40" s="34"/>
      <c r="OP40" s="34"/>
      <c r="OQ40" s="34"/>
      <c r="OR40" s="34"/>
      <c r="OS40" s="34"/>
      <c r="OT40" s="34"/>
      <c r="OU40" s="34"/>
      <c r="OV40" s="34"/>
      <c r="OW40" s="34"/>
      <c r="OX40" s="34"/>
      <c r="OY40" s="34"/>
      <c r="OZ40" s="34"/>
      <c r="PA40" s="34"/>
      <c r="PB40" s="34"/>
      <c r="PC40" s="34"/>
      <c r="PD40" s="34"/>
      <c r="PE40" s="34"/>
      <c r="PF40" s="34"/>
      <c r="PG40" s="34"/>
      <c r="PH40" s="34"/>
      <c r="PI40" s="34"/>
      <c r="PJ40" s="34"/>
      <c r="PK40" s="34"/>
      <c r="PL40" s="34"/>
      <c r="PM40" s="34"/>
      <c r="PN40" s="34"/>
      <c r="PO40" s="34"/>
      <c r="PP40" s="34"/>
      <c r="PQ40" s="34"/>
      <c r="PR40" s="34"/>
      <c r="PS40" s="34"/>
      <c r="PT40" s="34"/>
      <c r="PU40" s="34"/>
      <c r="PV40" s="34"/>
      <c r="PW40" s="34"/>
      <c r="PX40" s="34"/>
      <c r="PY40" s="34"/>
      <c r="PZ40" s="34"/>
      <c r="QA40" s="34"/>
      <c r="QB40" s="34"/>
      <c r="QC40" s="34"/>
      <c r="QD40" s="34"/>
      <c r="QE40" s="34"/>
      <c r="QF40" s="34"/>
      <c r="QG40" s="34"/>
      <c r="QH40" s="34"/>
      <c r="QI40" s="34"/>
      <c r="QJ40" s="34"/>
      <c r="QK40" s="34"/>
      <c r="QL40" s="34"/>
      <c r="QM40" s="34"/>
      <c r="QN40" s="34"/>
      <c r="QO40" s="34"/>
      <c r="QP40" s="34"/>
      <c r="QQ40" s="34"/>
      <c r="QR40" s="34"/>
      <c r="QS40" s="34"/>
      <c r="QT40" s="34"/>
      <c r="QU40" s="34"/>
      <c r="QV40" s="34"/>
      <c r="QW40" s="34"/>
      <c r="QX40" s="34"/>
      <c r="QY40" s="34"/>
      <c r="QZ40" s="34"/>
      <c r="RA40" s="34"/>
      <c r="RB40" s="34"/>
      <c r="RC40" s="34"/>
      <c r="RD40" s="34"/>
      <c r="RE40" s="34"/>
      <c r="RF40" s="34"/>
      <c r="RG40" s="34"/>
      <c r="RH40" s="34"/>
      <c r="RI40" s="34"/>
      <c r="RJ40" s="34"/>
      <c r="RK40" s="34"/>
      <c r="RL40" s="34"/>
      <c r="RM40" s="34"/>
      <c r="RN40" s="34"/>
      <c r="RO40" s="34"/>
      <c r="RP40" s="34"/>
      <c r="RQ40" s="34"/>
      <c r="RR40" s="34"/>
      <c r="RS40" s="34"/>
      <c r="RT40" s="34"/>
      <c r="RU40" s="34"/>
      <c r="RV40" s="34"/>
      <c r="RW40" s="34"/>
      <c r="RX40" s="34"/>
      <c r="RY40" s="34"/>
      <c r="RZ40" s="34"/>
      <c r="SA40" s="34"/>
      <c r="SB40" s="34"/>
      <c r="SC40" s="34"/>
      <c r="SD40" s="34"/>
      <c r="SE40" s="34"/>
      <c r="SF40" s="34"/>
      <c r="SG40" s="34"/>
      <c r="SH40" s="34"/>
      <c r="SI40" s="34"/>
      <c r="SJ40" s="34"/>
      <c r="SK40" s="34"/>
      <c r="SL40" s="34"/>
      <c r="SM40" s="34"/>
      <c r="SN40" s="34"/>
      <c r="SO40" s="34"/>
      <c r="SP40" s="34"/>
      <c r="SQ40" s="34"/>
      <c r="SR40" s="34"/>
      <c r="SS40" s="34"/>
      <c r="ST40" s="34"/>
      <c r="SU40" s="34"/>
      <c r="SV40" s="34"/>
      <c r="SW40" s="34"/>
      <c r="SX40" s="34"/>
      <c r="SY40" s="34"/>
      <c r="SZ40" s="34"/>
      <c r="TA40" s="34"/>
      <c r="TB40" s="34"/>
      <c r="TC40" s="34"/>
      <c r="TD40" s="34"/>
      <c r="TE40" s="34"/>
      <c r="TF40" s="34"/>
      <c r="TG40" s="34"/>
      <c r="TH40" s="34"/>
      <c r="TI40" s="34"/>
      <c r="TJ40" s="34"/>
      <c r="TK40" s="34"/>
      <c r="TL40" s="34"/>
      <c r="TM40" s="34"/>
      <c r="TN40" s="34"/>
      <c r="TO40" s="34"/>
      <c r="TP40" s="34"/>
      <c r="TQ40" s="34"/>
      <c r="TR40" s="34"/>
      <c r="TS40" s="34"/>
      <c r="TT40" s="34"/>
      <c r="TU40" s="34"/>
      <c r="TV40" s="34"/>
      <c r="TW40" s="34"/>
      <c r="TX40" s="34"/>
      <c r="TY40" s="34"/>
      <c r="TZ40" s="34"/>
      <c r="UA40" s="34"/>
      <c r="UB40" s="34"/>
      <c r="UC40" s="34"/>
      <c r="UD40" s="34"/>
      <c r="UE40" s="34"/>
      <c r="UF40" s="34"/>
      <c r="UG40" s="34"/>
      <c r="UH40" s="34"/>
      <c r="UI40" s="34"/>
      <c r="UJ40" s="34"/>
      <c r="UK40" s="34"/>
      <c r="UL40" s="34"/>
      <c r="UM40" s="34"/>
      <c r="UN40" s="34"/>
      <c r="UO40" s="34"/>
      <c r="UP40" s="34"/>
      <c r="UQ40" s="34"/>
      <c r="UR40" s="34"/>
      <c r="US40" s="34"/>
      <c r="UT40" s="34"/>
      <c r="UU40" s="34"/>
      <c r="UV40" s="34"/>
      <c r="UW40" s="34"/>
      <c r="UX40" s="34"/>
      <c r="UY40" s="34"/>
      <c r="UZ40" s="34"/>
      <c r="VA40" s="34"/>
      <c r="VB40" s="34"/>
      <c r="VC40" s="34"/>
      <c r="VD40" s="34"/>
      <c r="VE40" s="34"/>
      <c r="VF40" s="34"/>
      <c r="VG40" s="34"/>
      <c r="VH40" s="34"/>
      <c r="VI40" s="34"/>
      <c r="VJ40" s="34"/>
      <c r="VK40" s="34"/>
      <c r="VL40" s="34"/>
      <c r="VM40" s="34"/>
      <c r="VN40" s="34"/>
      <c r="VO40" s="34"/>
      <c r="VP40" s="34"/>
      <c r="VQ40" s="34"/>
      <c r="VR40" s="34"/>
      <c r="VS40" s="34"/>
      <c r="VT40" s="34"/>
      <c r="VU40" s="34"/>
      <c r="VV40" s="34"/>
      <c r="VW40" s="34"/>
      <c r="VX40" s="34"/>
      <c r="VY40" s="34"/>
      <c r="VZ40" s="34"/>
      <c r="WA40" s="34"/>
      <c r="WB40" s="34"/>
      <c r="WC40" s="34"/>
      <c r="WD40" s="34"/>
      <c r="WE40" s="34"/>
      <c r="WF40" s="34"/>
      <c r="WG40" s="34"/>
      <c r="WH40" s="34"/>
      <c r="WI40" s="34"/>
      <c r="WJ40" s="34"/>
      <c r="WK40" s="34"/>
      <c r="WL40" s="34"/>
      <c r="WM40" s="34"/>
      <c r="WN40" s="34"/>
      <c r="WO40" s="34"/>
      <c r="WP40" s="34"/>
      <c r="WQ40" s="34"/>
      <c r="WR40" s="34"/>
      <c r="WS40" s="34"/>
      <c r="WT40" s="34"/>
      <c r="WU40" s="34"/>
      <c r="WV40" s="34"/>
      <c r="WW40" s="34"/>
      <c r="WX40" s="34"/>
      <c r="WY40" s="34"/>
      <c r="WZ40" s="34"/>
      <c r="XA40" s="34"/>
      <c r="XB40" s="34"/>
      <c r="XC40" s="34"/>
      <c r="XD40" s="34"/>
      <c r="XE40" s="34"/>
      <c r="XF40" s="34"/>
      <c r="XG40" s="34"/>
      <c r="XH40" s="34"/>
      <c r="XI40" s="34"/>
      <c r="XJ40" s="34"/>
      <c r="XK40" s="34"/>
      <c r="XL40" s="34"/>
      <c r="XM40" s="34"/>
      <c r="XN40" s="34"/>
      <c r="XO40" s="34"/>
      <c r="XP40" s="34"/>
      <c r="XQ40" s="34"/>
      <c r="XR40" s="34"/>
      <c r="XS40" s="34"/>
      <c r="XT40" s="34"/>
      <c r="XU40" s="34"/>
      <c r="XV40" s="34"/>
      <c r="XW40" s="34"/>
      <c r="XX40" s="34"/>
      <c r="XY40" s="34"/>
      <c r="XZ40" s="34"/>
      <c r="YA40" s="34"/>
      <c r="YB40" s="34"/>
      <c r="YC40" s="34"/>
      <c r="YD40" s="34"/>
      <c r="YE40" s="34"/>
      <c r="YF40" s="34"/>
      <c r="YG40" s="34"/>
      <c r="YH40" s="34"/>
      <c r="YI40" s="34"/>
      <c r="YJ40" s="34"/>
      <c r="YK40" s="34"/>
      <c r="YL40" s="34"/>
      <c r="YM40" s="34"/>
      <c r="YN40" s="34"/>
      <c r="YO40" s="34"/>
      <c r="YP40" s="34"/>
      <c r="YQ40" s="34"/>
      <c r="YR40" s="34"/>
      <c r="YS40" s="34"/>
      <c r="YT40" s="34"/>
      <c r="YU40" s="34"/>
      <c r="YV40" s="34"/>
      <c r="YW40" s="34"/>
      <c r="YX40" s="34"/>
      <c r="YY40" s="34"/>
      <c r="YZ40" s="34"/>
      <c r="ZA40" s="34"/>
      <c r="ZB40" s="34"/>
      <c r="ZC40" s="34"/>
      <c r="ZD40" s="34"/>
      <c r="ZE40" s="34"/>
      <c r="ZF40" s="34"/>
      <c r="ZG40" s="34"/>
      <c r="ZH40" s="34"/>
      <c r="ZI40" s="34"/>
      <c r="ZJ40" s="34"/>
      <c r="ZK40" s="34"/>
      <c r="ZL40" s="34"/>
      <c r="ZM40" s="34"/>
      <c r="ZN40" s="34"/>
      <c r="ZO40" s="34"/>
      <c r="ZP40" s="34"/>
      <c r="ZQ40" s="34"/>
      <c r="ZR40" s="34"/>
      <c r="ZS40" s="34"/>
      <c r="ZT40" s="34"/>
      <c r="ZU40" s="34"/>
      <c r="ZV40" s="34"/>
      <c r="ZW40" s="34"/>
      <c r="ZX40" s="34"/>
      <c r="ZY40" s="34"/>
      <c r="ZZ40" s="34"/>
      <c r="AAA40" s="34"/>
      <c r="AAB40" s="34"/>
      <c r="AAC40" s="34"/>
      <c r="AAD40" s="34"/>
      <c r="AAE40" s="34"/>
      <c r="AAF40" s="34"/>
      <c r="AAG40" s="34"/>
      <c r="AAH40" s="34"/>
      <c r="AAI40" s="34"/>
      <c r="AAJ40" s="34"/>
      <c r="AAK40" s="34"/>
      <c r="AAL40" s="34"/>
      <c r="AAM40" s="34"/>
      <c r="AAN40" s="34"/>
      <c r="AAO40" s="34"/>
      <c r="AAP40" s="34"/>
      <c r="AAQ40" s="34"/>
      <c r="AAR40" s="34"/>
      <c r="AAS40" s="34"/>
      <c r="AAT40" s="34"/>
      <c r="AAU40" s="34"/>
      <c r="AAV40" s="34"/>
      <c r="AAW40" s="34"/>
      <c r="AAX40" s="34"/>
      <c r="AAY40" s="34"/>
      <c r="AAZ40" s="34"/>
      <c r="ABA40" s="34"/>
      <c r="ABB40" s="34"/>
      <c r="ABC40" s="34"/>
      <c r="ABD40" s="34"/>
      <c r="ABE40" s="34"/>
      <c r="ABF40" s="34"/>
      <c r="ABG40" s="34"/>
      <c r="ABH40" s="34"/>
      <c r="ABI40" s="34"/>
      <c r="ABJ40" s="34"/>
      <c r="ABK40" s="34"/>
      <c r="ABL40" s="34"/>
      <c r="ABM40" s="34"/>
      <c r="ABN40" s="34"/>
      <c r="ABO40" s="34"/>
      <c r="ABP40" s="34"/>
      <c r="ABQ40" s="34"/>
      <c r="ABR40" s="34"/>
      <c r="ABS40" s="34"/>
      <c r="ABT40" s="34"/>
      <c r="ABU40" s="34"/>
      <c r="ABV40" s="34"/>
      <c r="ABW40" s="34"/>
      <c r="ABX40" s="34"/>
      <c r="ABY40" s="34"/>
      <c r="ABZ40" s="34"/>
      <c r="ACA40" s="34"/>
      <c r="ACB40" s="34"/>
      <c r="ACC40" s="34"/>
      <c r="ACD40" s="34"/>
      <c r="ACE40" s="34"/>
      <c r="ACF40" s="34"/>
      <c r="ACG40" s="34"/>
      <c r="ACH40" s="34"/>
      <c r="ACI40" s="34"/>
      <c r="ACJ40" s="34"/>
      <c r="ACK40" s="34"/>
      <c r="ACL40" s="34"/>
      <c r="ACM40" s="34"/>
      <c r="ACN40" s="34"/>
      <c r="ACO40" s="34"/>
      <c r="ACP40" s="34"/>
      <c r="ACQ40" s="34"/>
      <c r="ACR40" s="34"/>
      <c r="ACS40" s="34"/>
      <c r="ACT40" s="34"/>
      <c r="ACU40" s="34"/>
      <c r="ACV40" s="34"/>
      <c r="ACW40" s="34"/>
      <c r="ACX40" s="34"/>
      <c r="ACY40" s="34"/>
      <c r="ACZ40" s="34"/>
      <c r="ADA40" s="34"/>
      <c r="ADB40" s="34"/>
      <c r="ADC40" s="34"/>
      <c r="ADD40" s="34"/>
      <c r="ADE40" s="34"/>
      <c r="ADF40" s="34"/>
      <c r="ADG40" s="34"/>
      <c r="ADH40" s="34"/>
      <c r="ADI40" s="34"/>
      <c r="ADJ40" s="34"/>
      <c r="ADK40" s="34"/>
      <c r="ADL40" s="34"/>
      <c r="ADM40" s="34"/>
      <c r="ADN40" s="34"/>
      <c r="ADO40" s="34"/>
      <c r="ADP40" s="34"/>
      <c r="ADQ40" s="34"/>
      <c r="ADR40" s="34"/>
      <c r="ADS40" s="34"/>
      <c r="ADT40" s="34"/>
      <c r="ADU40" s="34"/>
      <c r="ADV40" s="34"/>
      <c r="ADW40" s="34"/>
      <c r="ADX40" s="34"/>
      <c r="ADY40" s="34"/>
      <c r="ADZ40" s="34"/>
      <c r="AEA40" s="34"/>
      <c r="AEB40" s="34"/>
      <c r="AEC40" s="34"/>
      <c r="AED40" s="34"/>
      <c r="AEE40" s="34"/>
      <c r="AEF40" s="34"/>
      <c r="AEG40" s="34"/>
      <c r="AEH40" s="34"/>
      <c r="AEI40" s="34"/>
      <c r="AEJ40" s="34"/>
      <c r="AEK40" s="34"/>
      <c r="AEL40" s="34"/>
      <c r="AEM40" s="34"/>
      <c r="AEN40" s="34"/>
      <c r="AEO40" s="34"/>
      <c r="AEP40" s="34"/>
      <c r="AEQ40" s="34"/>
      <c r="AER40" s="34"/>
      <c r="AES40" s="34"/>
      <c r="AET40" s="34"/>
      <c r="AEU40" s="34"/>
      <c r="AEV40" s="34"/>
      <c r="AEW40" s="34"/>
      <c r="AEX40" s="34"/>
      <c r="AEY40" s="34"/>
      <c r="AEZ40" s="34"/>
      <c r="AFA40" s="34"/>
      <c r="AFB40" s="34"/>
      <c r="AFC40" s="34"/>
      <c r="AFD40" s="34"/>
      <c r="AFE40" s="34"/>
      <c r="AFF40" s="34"/>
      <c r="AFG40" s="34"/>
      <c r="AFH40" s="34"/>
      <c r="AFI40" s="34"/>
      <c r="AFJ40" s="34"/>
      <c r="AFK40" s="34"/>
      <c r="AFL40" s="34"/>
      <c r="AFM40" s="34"/>
      <c r="AFN40" s="34"/>
      <c r="AFO40" s="34"/>
      <c r="AFP40" s="34"/>
      <c r="AFQ40" s="34"/>
      <c r="AFR40" s="34"/>
      <c r="AFS40" s="34"/>
      <c r="AFT40" s="34"/>
      <c r="AFU40" s="34"/>
      <c r="AFV40" s="34"/>
      <c r="AFW40" s="34"/>
      <c r="AFX40" s="34"/>
      <c r="AFY40" s="34"/>
      <c r="AFZ40" s="34"/>
      <c r="AGA40" s="34"/>
      <c r="AGB40" s="34"/>
      <c r="AGC40" s="34"/>
      <c r="AGD40" s="34"/>
      <c r="AGE40" s="34"/>
      <c r="AGF40" s="34"/>
      <c r="AGG40" s="34"/>
      <c r="AGH40" s="34"/>
      <c r="AGI40" s="34"/>
      <c r="AGJ40" s="34"/>
      <c r="AGK40" s="34"/>
      <c r="AGL40" s="34"/>
      <c r="AGM40" s="34"/>
      <c r="AGN40" s="34"/>
      <c r="AGO40" s="34"/>
      <c r="AGP40" s="34"/>
      <c r="AGQ40" s="34"/>
      <c r="AGR40" s="34"/>
      <c r="AGS40" s="34"/>
      <c r="AGT40" s="34"/>
      <c r="AGU40" s="34"/>
      <c r="AGV40" s="34"/>
      <c r="AGW40" s="34"/>
      <c r="AGX40" s="34"/>
      <c r="AGY40" s="34"/>
      <c r="AGZ40" s="34"/>
      <c r="AHA40" s="34"/>
      <c r="AHB40" s="34"/>
      <c r="AHC40" s="34"/>
      <c r="AHD40" s="34"/>
      <c r="AHE40" s="34"/>
      <c r="AHF40" s="34"/>
      <c r="AHG40" s="34"/>
      <c r="AHH40" s="34"/>
      <c r="AHI40" s="34"/>
      <c r="AHJ40" s="34"/>
      <c r="AHK40" s="34"/>
      <c r="AHL40" s="34"/>
      <c r="AHM40" s="34"/>
      <c r="AHN40" s="34"/>
      <c r="AHO40" s="34"/>
      <c r="AHP40" s="34"/>
      <c r="AHQ40" s="34"/>
      <c r="AHR40" s="34"/>
      <c r="AHS40" s="34"/>
      <c r="AHT40" s="34"/>
      <c r="AHU40" s="34"/>
      <c r="AHV40" s="34"/>
      <c r="AHW40" s="34"/>
      <c r="AHX40" s="34"/>
      <c r="AHY40" s="34"/>
      <c r="AHZ40" s="34"/>
      <c r="AIA40" s="34"/>
      <c r="AIB40" s="34"/>
      <c r="AIC40" s="34"/>
      <c r="AID40" s="34"/>
      <c r="AIE40" s="34"/>
      <c r="AIF40" s="34"/>
      <c r="AIG40" s="34"/>
      <c r="AIH40" s="34"/>
      <c r="AII40" s="34"/>
      <c r="AIJ40" s="34"/>
      <c r="AIK40" s="34"/>
      <c r="AIL40" s="34"/>
      <c r="AIM40" s="34"/>
      <c r="AIN40" s="34"/>
      <c r="AIO40" s="34"/>
      <c r="AIP40" s="34"/>
      <c r="AIQ40" s="34"/>
      <c r="AIR40" s="34"/>
      <c r="AIS40" s="34"/>
      <c r="AIT40" s="34"/>
      <c r="AIU40" s="34"/>
      <c r="AIV40" s="34"/>
      <c r="AIW40" s="34"/>
      <c r="AIX40" s="34"/>
      <c r="AIY40" s="34"/>
      <c r="AIZ40" s="34"/>
      <c r="AJA40" s="34"/>
      <c r="AJB40" s="34"/>
      <c r="AJC40" s="34"/>
      <c r="AJD40" s="34"/>
      <c r="AJE40" s="34"/>
      <c r="AJF40" s="34"/>
      <c r="AJG40" s="34"/>
      <c r="AJH40" s="34"/>
      <c r="AJI40" s="34"/>
      <c r="AJJ40" s="34"/>
      <c r="AJK40" s="34"/>
      <c r="AJL40" s="34"/>
      <c r="AJM40" s="34"/>
      <c r="AJN40" s="34"/>
      <c r="AJO40" s="34"/>
      <c r="AJP40" s="34"/>
      <c r="AJQ40" s="34"/>
      <c r="AJR40" s="34"/>
      <c r="AJS40" s="34"/>
      <c r="AJT40" s="34"/>
      <c r="AJU40" s="34"/>
      <c r="AJV40" s="34"/>
      <c r="AJW40" s="34"/>
      <c r="AJX40" s="34"/>
      <c r="AJY40" s="34"/>
      <c r="AJZ40" s="34"/>
      <c r="AKA40" s="34"/>
      <c r="AKB40" s="34"/>
      <c r="AKC40" s="34"/>
      <c r="AKD40" s="34"/>
      <c r="AKE40" s="34"/>
      <c r="AKF40" s="34"/>
      <c r="AKG40" s="34"/>
      <c r="AKH40" s="34"/>
      <c r="AKI40" s="34"/>
      <c r="AKJ40" s="34"/>
      <c r="AKK40" s="34"/>
      <c r="AKL40" s="34"/>
      <c r="AKM40" s="34"/>
      <c r="AKN40" s="34"/>
      <c r="AKO40" s="34"/>
      <c r="AKP40" s="34"/>
      <c r="AKQ40" s="34"/>
      <c r="AKR40" s="34"/>
      <c r="AKS40" s="34"/>
      <c r="AKT40" s="34"/>
      <c r="AKU40" s="34"/>
      <c r="AKV40" s="34"/>
      <c r="AKW40" s="34"/>
      <c r="AKX40" s="34"/>
      <c r="AKY40" s="34"/>
      <c r="AKZ40" s="34"/>
      <c r="ALA40" s="34"/>
      <c r="ALB40" s="34"/>
      <c r="ALC40" s="34"/>
      <c r="ALD40" s="34"/>
      <c r="ALE40" s="34"/>
      <c r="ALF40" s="34"/>
      <c r="ALG40" s="34"/>
      <c r="ALH40" s="34"/>
      <c r="ALI40" s="34"/>
      <c r="ALJ40" s="34"/>
      <c r="ALK40" s="34"/>
      <c r="ALL40" s="34"/>
      <c r="ALM40" s="34"/>
      <c r="ALN40" s="34"/>
      <c r="ALO40" s="34"/>
      <c r="ALP40" s="34"/>
      <c r="ALQ40" s="34"/>
      <c r="ALR40" s="34"/>
      <c r="ALS40" s="34"/>
      <c r="ALT40" s="34"/>
      <c r="ALU40" s="34"/>
      <c r="ALV40" s="34"/>
      <c r="ALW40" s="34"/>
      <c r="ALX40" s="34"/>
      <c r="ALY40" s="34"/>
      <c r="ALZ40" s="34"/>
      <c r="AMA40" s="34"/>
      <c r="AMB40" s="34"/>
      <c r="AMC40" s="34"/>
      <c r="AMD40" s="34"/>
      <c r="AME40" s="34"/>
      <c r="AMF40" s="34"/>
      <c r="AMG40" s="34"/>
      <c r="AMH40" s="34"/>
      <c r="AMI40" s="34"/>
      <c r="AMJ40" s="34"/>
      <c r="AMK40" s="34"/>
      <c r="AML40" s="34"/>
      <c r="AMM40" s="34"/>
      <c r="AMN40" s="34"/>
      <c r="AMO40" s="34"/>
      <c r="AMP40" s="34"/>
      <c r="AMQ40" s="34"/>
      <c r="AMR40" s="34"/>
      <c r="AMS40" s="34"/>
      <c r="AMT40" s="34"/>
      <c r="AMU40" s="34"/>
      <c r="AMV40" s="34"/>
      <c r="AMW40" s="34"/>
      <c r="AMX40" s="34"/>
      <c r="AMY40" s="34"/>
      <c r="AMZ40" s="34"/>
      <c r="ANA40" s="34"/>
      <c r="ANB40" s="34"/>
      <c r="ANC40" s="34"/>
      <c r="AND40" s="34"/>
      <c r="ANE40" s="34"/>
      <c r="ANF40" s="34"/>
      <c r="ANG40" s="34"/>
      <c r="ANH40" s="34"/>
      <c r="ANI40" s="34"/>
      <c r="ANJ40" s="34"/>
      <c r="ANK40" s="34"/>
      <c r="ANL40" s="34"/>
      <c r="ANM40" s="34"/>
      <c r="ANN40" s="34"/>
      <c r="ANO40" s="34"/>
      <c r="ANP40" s="34"/>
      <c r="ANQ40" s="34"/>
      <c r="ANR40" s="34"/>
      <c r="ANS40" s="34"/>
      <c r="ANT40" s="34"/>
      <c r="ANU40" s="34"/>
      <c r="ANV40" s="34"/>
      <c r="ANW40" s="34"/>
      <c r="ANX40" s="34"/>
      <c r="ANY40" s="34"/>
      <c r="ANZ40" s="34"/>
      <c r="AOA40" s="34"/>
      <c r="AOB40" s="34"/>
      <c r="AOC40" s="34"/>
      <c r="AOD40" s="34"/>
      <c r="AOE40" s="34"/>
      <c r="AOF40" s="34"/>
      <c r="AOG40" s="34"/>
      <c r="AOH40" s="34"/>
      <c r="AOI40" s="34"/>
      <c r="AOJ40" s="34"/>
      <c r="AOK40" s="34"/>
      <c r="AOL40" s="34"/>
      <c r="AOM40" s="34"/>
      <c r="AON40" s="34"/>
      <c r="AOO40" s="34"/>
      <c r="AOP40" s="34"/>
      <c r="AOQ40" s="34"/>
      <c r="AOR40" s="34"/>
      <c r="AOS40" s="34"/>
      <c r="AOT40" s="34"/>
      <c r="AOU40" s="34"/>
      <c r="AOV40" s="34"/>
      <c r="AOW40" s="34"/>
      <c r="AOX40" s="34"/>
      <c r="AOY40" s="34"/>
      <c r="AOZ40" s="34"/>
      <c r="APA40" s="34"/>
      <c r="APB40" s="34"/>
      <c r="APC40" s="34"/>
      <c r="APD40" s="34"/>
      <c r="APE40" s="34"/>
      <c r="APF40" s="34"/>
      <c r="APG40" s="34"/>
      <c r="APH40" s="34"/>
      <c r="API40" s="34"/>
      <c r="APJ40" s="34"/>
      <c r="APK40" s="34"/>
      <c r="APL40" s="34"/>
      <c r="APM40" s="34"/>
      <c r="APN40" s="34"/>
      <c r="APO40" s="34"/>
      <c r="APP40" s="34"/>
      <c r="APQ40" s="34"/>
      <c r="APR40" s="34"/>
      <c r="APS40" s="34"/>
      <c r="APT40" s="34"/>
      <c r="APU40" s="34"/>
      <c r="APV40" s="34"/>
      <c r="APW40" s="34"/>
      <c r="APX40" s="34"/>
      <c r="APY40" s="34"/>
      <c r="APZ40" s="34"/>
      <c r="AQA40" s="34"/>
      <c r="AQB40" s="34"/>
      <c r="AQC40" s="34"/>
      <c r="AQD40" s="34"/>
      <c r="AQE40" s="34"/>
      <c r="AQF40" s="34"/>
      <c r="AQG40" s="34"/>
      <c r="AQH40" s="34"/>
      <c r="AQI40" s="34"/>
      <c r="AQJ40" s="34"/>
      <c r="AQK40" s="34"/>
      <c r="AQL40" s="34"/>
      <c r="AQM40" s="34"/>
      <c r="AQN40" s="34"/>
      <c r="AQO40" s="34"/>
      <c r="AQP40" s="34"/>
      <c r="AQQ40" s="34"/>
      <c r="AQR40" s="34"/>
      <c r="AQS40" s="34"/>
      <c r="AQT40" s="34"/>
      <c r="AQU40" s="34"/>
      <c r="AQV40" s="34"/>
      <c r="AQW40" s="34"/>
      <c r="AQX40" s="34"/>
      <c r="AQY40" s="34"/>
      <c r="AQZ40" s="34"/>
      <c r="ARA40" s="34"/>
      <c r="ARB40" s="34"/>
      <c r="ARC40" s="34"/>
      <c r="ARD40" s="34"/>
      <c r="ARE40" s="34"/>
      <c r="ARF40" s="34"/>
      <c r="ARG40" s="34"/>
      <c r="ARH40" s="34"/>
      <c r="ARI40" s="34"/>
      <c r="ARJ40" s="34"/>
      <c r="ARK40" s="34"/>
      <c r="ARL40" s="34"/>
      <c r="ARM40" s="34"/>
      <c r="ARN40" s="34"/>
      <c r="ARO40" s="34"/>
      <c r="ARP40" s="34"/>
      <c r="ARQ40" s="34"/>
      <c r="ARR40" s="34"/>
      <c r="ARS40" s="34"/>
      <c r="ART40" s="34"/>
      <c r="ARU40" s="34"/>
      <c r="ARV40" s="34"/>
      <c r="ARW40" s="34"/>
      <c r="ARX40" s="34"/>
      <c r="ARY40" s="34"/>
      <c r="ARZ40" s="34"/>
      <c r="ASA40" s="34"/>
      <c r="ASB40" s="34"/>
      <c r="ASC40" s="34"/>
      <c r="ASD40" s="34"/>
      <c r="ASE40" s="34"/>
      <c r="ASF40" s="34"/>
      <c r="ASG40" s="34"/>
      <c r="ASH40" s="34"/>
      <c r="ASI40" s="34"/>
      <c r="ASJ40" s="34"/>
      <c r="ASK40" s="34"/>
      <c r="ASL40" s="34"/>
      <c r="ASM40" s="34"/>
      <c r="ASN40" s="34"/>
      <c r="ASO40" s="34"/>
      <c r="ASP40" s="34"/>
      <c r="ASQ40" s="34"/>
      <c r="ASR40" s="34"/>
      <c r="ASS40" s="34"/>
      <c r="AST40" s="34"/>
      <c r="ASU40" s="34"/>
      <c r="ASV40" s="34"/>
      <c r="ASW40" s="34"/>
      <c r="ASX40" s="34"/>
      <c r="ASY40" s="34"/>
      <c r="ASZ40" s="34"/>
      <c r="ATA40" s="34"/>
      <c r="ATB40" s="34"/>
      <c r="ATC40" s="34"/>
      <c r="ATD40" s="34"/>
      <c r="ATE40" s="34"/>
      <c r="ATF40" s="34"/>
      <c r="ATG40" s="34"/>
      <c r="ATH40" s="34"/>
      <c r="ATI40" s="34"/>
      <c r="ATJ40" s="34"/>
      <c r="ATK40" s="34"/>
      <c r="ATL40" s="34"/>
      <c r="ATM40" s="34"/>
      <c r="ATN40" s="34"/>
      <c r="ATO40" s="34"/>
      <c r="ATP40" s="34"/>
      <c r="ATQ40" s="34"/>
      <c r="ATR40" s="34"/>
      <c r="ATS40" s="34"/>
      <c r="ATT40" s="34"/>
      <c r="ATU40" s="34"/>
      <c r="ATV40" s="34"/>
      <c r="ATW40" s="34"/>
      <c r="ATX40" s="34"/>
      <c r="ATY40" s="34"/>
      <c r="ATZ40" s="34"/>
      <c r="AUA40" s="34"/>
      <c r="AUB40" s="34"/>
      <c r="AUC40" s="34"/>
      <c r="AUD40" s="34"/>
      <c r="AUE40" s="34"/>
      <c r="AUF40" s="34"/>
      <c r="AUG40" s="34"/>
      <c r="AUH40" s="34"/>
      <c r="AUI40" s="34"/>
      <c r="AUJ40" s="34"/>
      <c r="AUK40" s="34"/>
      <c r="AUL40" s="34"/>
      <c r="AUM40" s="34"/>
      <c r="AUN40" s="34"/>
      <c r="AUO40" s="34"/>
      <c r="AUP40" s="34"/>
      <c r="AUQ40" s="34"/>
      <c r="AUR40" s="34"/>
      <c r="AUS40" s="34"/>
      <c r="AUT40" s="34"/>
      <c r="AUU40" s="34"/>
      <c r="AUV40" s="34"/>
      <c r="AUW40" s="34"/>
      <c r="AUX40" s="34"/>
      <c r="AUY40" s="34"/>
      <c r="AUZ40" s="34"/>
      <c r="AVA40" s="34"/>
      <c r="AVB40" s="34"/>
      <c r="AVC40" s="34"/>
      <c r="AVD40" s="34"/>
      <c r="AVE40" s="34"/>
      <c r="AVF40" s="34"/>
      <c r="AVG40" s="34"/>
      <c r="AVH40" s="34"/>
      <c r="AVI40" s="34"/>
      <c r="AVJ40" s="34"/>
      <c r="AVK40" s="34"/>
      <c r="AVL40" s="34"/>
      <c r="AVM40" s="34"/>
      <c r="AVN40" s="34"/>
      <c r="AVO40" s="34"/>
      <c r="AVP40" s="34"/>
      <c r="AVQ40" s="34"/>
      <c r="AVR40" s="34"/>
      <c r="AVS40" s="34"/>
      <c r="AVT40" s="34"/>
      <c r="AVU40" s="34"/>
      <c r="AVV40" s="34"/>
      <c r="AVW40" s="34"/>
      <c r="AVX40" s="34"/>
      <c r="AVY40" s="34"/>
      <c r="AVZ40" s="34"/>
      <c r="AWA40" s="34"/>
      <c r="AWB40" s="34"/>
      <c r="AWC40" s="34"/>
      <c r="AWD40" s="34"/>
      <c r="AWE40" s="34"/>
      <c r="AWF40" s="34"/>
      <c r="AWG40" s="34"/>
      <c r="AWH40" s="34"/>
      <c r="AWI40" s="34"/>
      <c r="AWJ40" s="34"/>
      <c r="AWK40" s="34"/>
      <c r="AWL40" s="34"/>
      <c r="AWM40" s="34"/>
      <c r="AWN40" s="34"/>
      <c r="AWO40" s="34"/>
      <c r="AWP40" s="34"/>
      <c r="AWQ40" s="34"/>
      <c r="AWR40" s="34"/>
      <c r="AWS40" s="34"/>
      <c r="AWT40" s="34"/>
      <c r="AWU40" s="34"/>
      <c r="AWV40" s="34"/>
      <c r="AWW40" s="34"/>
      <c r="AWX40" s="34"/>
      <c r="AWY40" s="34"/>
      <c r="AWZ40" s="34"/>
      <c r="AXA40" s="34"/>
      <c r="AXB40" s="34"/>
      <c r="AXC40" s="34"/>
      <c r="AXD40" s="34"/>
      <c r="AXE40" s="34"/>
      <c r="AXF40" s="34"/>
      <c r="AXG40" s="34"/>
      <c r="AXH40" s="34"/>
      <c r="AXI40" s="34"/>
      <c r="AXJ40" s="34"/>
      <c r="AXK40" s="34"/>
      <c r="AXL40" s="34"/>
      <c r="AXM40" s="34"/>
      <c r="AXN40" s="34"/>
      <c r="AXO40" s="34"/>
      <c r="AXP40" s="34"/>
      <c r="AXQ40" s="34"/>
      <c r="AXR40" s="34"/>
      <c r="AXS40" s="34"/>
      <c r="AXT40" s="34"/>
      <c r="AXU40" s="34"/>
      <c r="AXV40" s="34"/>
      <c r="AXW40" s="34"/>
      <c r="AXX40" s="34"/>
      <c r="AXY40" s="34"/>
      <c r="AXZ40" s="34"/>
      <c r="AYA40" s="34"/>
      <c r="AYB40" s="34"/>
      <c r="AYC40" s="34"/>
      <c r="AYD40" s="34"/>
      <c r="AYE40" s="34"/>
      <c r="AYF40" s="34"/>
      <c r="AYG40" s="34"/>
      <c r="AYH40" s="34"/>
      <c r="AYI40" s="34"/>
      <c r="AYJ40" s="34"/>
      <c r="AYK40" s="34"/>
      <c r="AYL40" s="34"/>
      <c r="AYM40" s="34"/>
      <c r="AYN40" s="34"/>
      <c r="AYO40" s="34"/>
      <c r="AYP40" s="34"/>
      <c r="AYQ40" s="34"/>
      <c r="AYR40" s="34"/>
      <c r="AYS40" s="34"/>
      <c r="AYT40" s="34"/>
      <c r="AYU40" s="34"/>
      <c r="AYV40" s="34"/>
      <c r="AYW40" s="34"/>
      <c r="AYX40" s="34"/>
      <c r="AYY40" s="34"/>
      <c r="AYZ40" s="34"/>
      <c r="AZA40" s="34"/>
      <c r="AZB40" s="34"/>
      <c r="AZC40" s="34"/>
      <c r="AZD40" s="34"/>
      <c r="AZE40" s="34"/>
      <c r="AZF40" s="34"/>
      <c r="AZG40" s="34"/>
      <c r="AZH40" s="34"/>
      <c r="AZI40" s="34"/>
      <c r="AZJ40" s="34"/>
      <c r="AZK40" s="34"/>
      <c r="AZL40" s="34"/>
      <c r="AZM40" s="34"/>
      <c r="AZN40" s="34"/>
      <c r="AZO40" s="34"/>
      <c r="AZP40" s="34"/>
      <c r="AZQ40" s="34"/>
      <c r="AZR40" s="34"/>
      <c r="AZS40" s="34"/>
      <c r="AZT40" s="34"/>
      <c r="AZU40" s="34"/>
      <c r="AZV40" s="34"/>
      <c r="AZW40" s="34"/>
      <c r="AZX40" s="34"/>
      <c r="AZY40" s="34"/>
      <c r="AZZ40" s="34"/>
      <c r="BAA40" s="34"/>
      <c r="BAB40" s="34"/>
      <c r="BAC40" s="34"/>
      <c r="BAD40" s="34"/>
      <c r="BAE40" s="34"/>
      <c r="BAF40" s="34"/>
      <c r="BAG40" s="34"/>
      <c r="BAH40" s="34"/>
      <c r="BAI40" s="34"/>
      <c r="BAJ40" s="34"/>
      <c r="BAK40" s="34"/>
      <c r="BAL40" s="34"/>
      <c r="BAM40" s="34"/>
      <c r="BAN40" s="34"/>
      <c r="BAO40" s="34"/>
      <c r="BAP40" s="34"/>
      <c r="BAQ40" s="34"/>
      <c r="BAR40" s="34"/>
      <c r="BAS40" s="34"/>
      <c r="BAT40" s="34"/>
      <c r="BAU40" s="34"/>
      <c r="BAV40" s="34"/>
      <c r="BAW40" s="34"/>
      <c r="BAX40" s="34"/>
      <c r="BAY40" s="34"/>
      <c r="BAZ40" s="34"/>
      <c r="BBA40" s="34"/>
      <c r="BBB40" s="34"/>
      <c r="BBC40" s="34"/>
      <c r="BBD40" s="34"/>
      <c r="BBE40" s="34"/>
      <c r="BBF40" s="34"/>
      <c r="BBG40" s="34"/>
      <c r="BBH40" s="34"/>
      <c r="BBI40" s="34"/>
      <c r="BBJ40" s="34"/>
      <c r="BBK40" s="34"/>
      <c r="BBL40" s="34"/>
      <c r="BBM40" s="34"/>
      <c r="BBN40" s="34"/>
      <c r="BBO40" s="34"/>
      <c r="BBP40" s="34"/>
      <c r="BBQ40" s="34"/>
      <c r="BBR40" s="34"/>
      <c r="BBS40" s="34"/>
      <c r="BBT40" s="34"/>
      <c r="BBU40" s="34"/>
      <c r="BBV40" s="34"/>
      <c r="BBW40" s="34"/>
      <c r="BBX40" s="34"/>
      <c r="BBY40" s="34"/>
      <c r="BBZ40" s="34"/>
      <c r="BCA40" s="34"/>
      <c r="BCB40" s="34"/>
      <c r="BCC40" s="34"/>
      <c r="BCD40" s="34"/>
      <c r="BCE40" s="34"/>
      <c r="BCF40" s="34"/>
      <c r="BCG40" s="34"/>
      <c r="BCH40" s="34"/>
      <c r="BCI40" s="34"/>
      <c r="BCJ40" s="34"/>
      <c r="BCK40" s="34"/>
      <c r="BCL40" s="34"/>
      <c r="BCM40" s="34"/>
      <c r="BCN40" s="34"/>
      <c r="BCO40" s="34"/>
      <c r="BCP40" s="34"/>
      <c r="BCQ40" s="34"/>
      <c r="BCR40" s="34"/>
      <c r="BCS40" s="34"/>
      <c r="BCT40" s="34"/>
      <c r="BCU40" s="34"/>
      <c r="BCV40" s="34"/>
      <c r="BCW40" s="34"/>
      <c r="BCX40" s="34"/>
      <c r="BCY40" s="34"/>
      <c r="BCZ40" s="34"/>
      <c r="BDA40" s="34"/>
      <c r="BDB40" s="34"/>
      <c r="BDC40" s="34"/>
      <c r="BDD40" s="34"/>
      <c r="BDE40" s="34"/>
      <c r="BDF40" s="34"/>
      <c r="BDG40" s="34"/>
      <c r="BDH40" s="34"/>
      <c r="BDI40" s="34"/>
      <c r="BDJ40" s="34"/>
      <c r="BDK40" s="34"/>
      <c r="BDL40" s="34"/>
      <c r="BDM40" s="34"/>
      <c r="BDN40" s="34"/>
      <c r="BDO40" s="34"/>
      <c r="BDP40" s="34"/>
      <c r="BDQ40" s="34"/>
      <c r="BDR40" s="34"/>
      <c r="BDS40" s="34"/>
      <c r="BDT40" s="34"/>
      <c r="BDU40" s="34"/>
      <c r="BDV40" s="34"/>
      <c r="BDW40" s="34"/>
      <c r="BDX40" s="34"/>
      <c r="BDY40" s="34"/>
      <c r="BDZ40" s="34"/>
      <c r="BEA40" s="34"/>
      <c r="BEB40" s="34"/>
      <c r="BEC40" s="34"/>
      <c r="BED40" s="34"/>
      <c r="BEE40" s="34"/>
      <c r="BEF40" s="34"/>
      <c r="BEG40" s="34"/>
      <c r="BEH40" s="34"/>
      <c r="BEI40" s="34"/>
      <c r="BEJ40" s="34"/>
      <c r="BEK40" s="34"/>
      <c r="BEL40" s="34"/>
      <c r="BEM40" s="34"/>
      <c r="BEN40" s="34"/>
      <c r="BEO40" s="34"/>
      <c r="BEP40" s="34"/>
      <c r="BEQ40" s="34"/>
      <c r="BER40" s="34"/>
      <c r="BES40" s="34"/>
      <c r="BET40" s="34"/>
      <c r="BEU40" s="34"/>
      <c r="BEV40" s="34"/>
      <c r="BEW40" s="34"/>
      <c r="BEX40" s="34"/>
      <c r="BEY40" s="34"/>
      <c r="BEZ40" s="34"/>
      <c r="BFA40" s="34"/>
      <c r="BFB40" s="34"/>
      <c r="BFC40" s="34"/>
      <c r="BFD40" s="34"/>
      <c r="BFE40" s="34"/>
      <c r="BFF40" s="34"/>
      <c r="BFG40" s="34"/>
      <c r="BFH40" s="34"/>
      <c r="BFI40" s="34"/>
      <c r="BFJ40" s="34"/>
      <c r="BFK40" s="34"/>
      <c r="BFL40" s="34"/>
      <c r="BFM40" s="34"/>
      <c r="BFN40" s="34"/>
      <c r="BFO40" s="34"/>
      <c r="BFP40" s="34"/>
      <c r="BFQ40" s="34"/>
      <c r="BFR40" s="34"/>
      <c r="BFS40" s="34"/>
      <c r="BFT40" s="34"/>
      <c r="BFU40" s="34"/>
      <c r="BFV40" s="34"/>
      <c r="BFW40" s="34"/>
      <c r="BFX40" s="34"/>
      <c r="BFY40" s="34"/>
      <c r="BFZ40" s="34"/>
      <c r="BGA40" s="34"/>
      <c r="BGB40" s="34"/>
      <c r="BGC40" s="34"/>
      <c r="BGD40" s="34"/>
      <c r="BGE40" s="34"/>
      <c r="BGF40" s="34"/>
      <c r="BGG40" s="34"/>
      <c r="BGH40" s="34"/>
      <c r="BGI40" s="34"/>
      <c r="BGJ40" s="34"/>
      <c r="BGK40" s="34"/>
      <c r="BGL40" s="34"/>
      <c r="BGM40" s="34"/>
      <c r="BGN40" s="34"/>
      <c r="BGO40" s="34"/>
      <c r="BGP40" s="34"/>
      <c r="BGQ40" s="34"/>
      <c r="BGR40" s="34"/>
      <c r="BGS40" s="34"/>
      <c r="BGT40" s="34"/>
      <c r="BGU40" s="34"/>
      <c r="BGV40" s="34"/>
      <c r="BGW40" s="34"/>
      <c r="BGX40" s="34"/>
      <c r="BGY40" s="34"/>
      <c r="BGZ40" s="34"/>
      <c r="BHA40" s="34"/>
      <c r="BHB40" s="34"/>
      <c r="BHC40" s="34"/>
      <c r="BHD40" s="34"/>
      <c r="BHE40" s="34"/>
      <c r="BHF40" s="34"/>
      <c r="BHG40" s="34"/>
      <c r="BHH40" s="34"/>
      <c r="BHI40" s="34"/>
      <c r="BHJ40" s="34"/>
      <c r="BHK40" s="34"/>
      <c r="BHL40" s="34"/>
      <c r="BHM40" s="34"/>
      <c r="BHN40" s="34"/>
      <c r="BHO40" s="34"/>
      <c r="BHP40" s="34"/>
      <c r="BHQ40" s="34"/>
      <c r="BHR40" s="34"/>
      <c r="BHS40" s="34"/>
      <c r="BHT40" s="34"/>
      <c r="BHU40" s="34"/>
      <c r="BHV40" s="34"/>
      <c r="BHW40" s="34"/>
      <c r="BHX40" s="34"/>
      <c r="BHY40" s="34"/>
      <c r="BHZ40" s="34"/>
      <c r="BIA40" s="34"/>
      <c r="BIB40" s="34"/>
      <c r="BIC40" s="34"/>
      <c r="BID40" s="34"/>
      <c r="BIE40" s="34"/>
      <c r="BIF40" s="34"/>
      <c r="BIG40" s="34"/>
      <c r="BIH40" s="34"/>
      <c r="BII40" s="34"/>
      <c r="BIJ40" s="34"/>
      <c r="BIK40" s="34"/>
      <c r="BIL40" s="34"/>
      <c r="BIM40" s="34"/>
      <c r="BIN40" s="34"/>
      <c r="BIO40" s="34"/>
      <c r="BIP40" s="34"/>
      <c r="BIQ40" s="34"/>
      <c r="BIR40" s="34"/>
      <c r="BIS40" s="34"/>
      <c r="BIT40" s="34"/>
      <c r="BIU40" s="34"/>
      <c r="BIV40" s="34"/>
      <c r="BIW40" s="34"/>
      <c r="BIX40" s="34"/>
      <c r="BIY40" s="34"/>
      <c r="BIZ40" s="34"/>
      <c r="BJA40" s="34"/>
      <c r="BJB40" s="34"/>
      <c r="BJC40" s="34"/>
      <c r="BJD40" s="34"/>
      <c r="BJE40" s="34"/>
      <c r="BJF40" s="34"/>
      <c r="BJG40" s="34"/>
      <c r="BJH40" s="34"/>
      <c r="BJI40" s="34"/>
      <c r="BJJ40" s="34"/>
      <c r="BJK40" s="34"/>
      <c r="BJL40" s="34"/>
      <c r="BJM40" s="34"/>
      <c r="BJN40" s="34"/>
      <c r="BJO40" s="34"/>
      <c r="BJP40" s="34"/>
      <c r="BJQ40" s="34"/>
      <c r="BJR40" s="34"/>
      <c r="BJS40" s="34"/>
      <c r="BJT40" s="34"/>
      <c r="BJU40" s="34"/>
      <c r="BJV40" s="34"/>
      <c r="BJW40" s="34"/>
      <c r="BJX40" s="34"/>
      <c r="BJY40" s="34"/>
      <c r="BJZ40" s="34"/>
      <c r="BKA40" s="34"/>
      <c r="BKB40" s="34"/>
      <c r="BKC40" s="34"/>
      <c r="BKD40" s="34"/>
      <c r="BKE40" s="34"/>
      <c r="BKF40" s="34"/>
      <c r="BKG40" s="34"/>
      <c r="BKH40" s="34"/>
      <c r="BKI40" s="34"/>
      <c r="BKJ40" s="34"/>
      <c r="BKK40" s="34"/>
      <c r="BKL40" s="34"/>
      <c r="BKM40" s="34"/>
      <c r="BKN40" s="34"/>
      <c r="BKO40" s="34"/>
      <c r="BKP40" s="34"/>
      <c r="BKQ40" s="34"/>
      <c r="BKR40" s="34"/>
      <c r="BKS40" s="34"/>
      <c r="BKT40" s="34"/>
      <c r="BKU40" s="34"/>
      <c r="BKV40" s="34"/>
      <c r="BKW40" s="34"/>
      <c r="BKX40" s="34"/>
      <c r="BKY40" s="34"/>
      <c r="BKZ40" s="34"/>
      <c r="BLA40" s="34"/>
      <c r="BLB40" s="34"/>
      <c r="BLC40" s="34"/>
      <c r="BLD40" s="34"/>
      <c r="BLE40" s="34"/>
      <c r="BLF40" s="34"/>
      <c r="BLG40" s="34"/>
      <c r="BLH40" s="34"/>
      <c r="BLI40" s="34"/>
      <c r="BLJ40" s="34"/>
      <c r="BLK40" s="34"/>
      <c r="BLL40" s="34"/>
      <c r="BLM40" s="34"/>
      <c r="BLN40" s="34"/>
      <c r="BLO40" s="34"/>
      <c r="BLP40" s="34"/>
      <c r="BLQ40" s="34"/>
      <c r="BLR40" s="34"/>
      <c r="BLS40" s="34"/>
      <c r="BLT40" s="34"/>
      <c r="BLU40" s="34"/>
      <c r="BLV40" s="34"/>
      <c r="BLW40" s="34"/>
      <c r="BLX40" s="34"/>
      <c r="BLY40" s="34"/>
      <c r="BLZ40" s="34"/>
      <c r="BMA40" s="34"/>
      <c r="BMB40" s="34"/>
      <c r="BMC40" s="34"/>
      <c r="BMD40" s="34"/>
      <c r="BME40" s="34"/>
      <c r="BMF40" s="34"/>
      <c r="BMG40" s="34"/>
      <c r="BMH40" s="34"/>
      <c r="BMI40" s="34"/>
      <c r="BMJ40" s="34"/>
      <c r="BMK40" s="34"/>
      <c r="BML40" s="34"/>
      <c r="BMM40" s="34"/>
      <c r="BMN40" s="34"/>
      <c r="BMO40" s="34"/>
      <c r="BMP40" s="34"/>
      <c r="BMQ40" s="34"/>
      <c r="BMR40" s="34"/>
      <c r="BMS40" s="34"/>
      <c r="BMT40" s="34"/>
      <c r="BMU40" s="34"/>
      <c r="BMV40" s="34"/>
      <c r="BMW40" s="34"/>
      <c r="BMX40" s="34"/>
      <c r="BMY40" s="34"/>
      <c r="BMZ40" s="34"/>
      <c r="BNA40" s="34"/>
      <c r="BNB40" s="34"/>
      <c r="BNC40" s="34"/>
      <c r="BND40" s="34"/>
      <c r="BNE40" s="34"/>
      <c r="BNF40" s="34"/>
      <c r="BNG40" s="34"/>
      <c r="BNH40" s="34"/>
      <c r="BNI40" s="34"/>
      <c r="BNJ40" s="34"/>
      <c r="BNK40" s="34"/>
      <c r="BNL40" s="34"/>
      <c r="BNM40" s="34"/>
      <c r="BNN40" s="34"/>
      <c r="BNO40" s="34"/>
      <c r="BNP40" s="34"/>
      <c r="BNQ40" s="34"/>
      <c r="BNR40" s="34"/>
      <c r="BNS40" s="34"/>
      <c r="BNT40" s="34"/>
      <c r="BNU40" s="34"/>
      <c r="BNV40" s="34"/>
      <c r="BNW40" s="34"/>
      <c r="BNX40" s="34"/>
      <c r="BNY40" s="34"/>
      <c r="BNZ40" s="34"/>
      <c r="BOA40" s="34"/>
      <c r="BOB40" s="34"/>
      <c r="BOC40" s="34"/>
      <c r="BOD40" s="34"/>
      <c r="BOE40" s="34"/>
      <c r="BOF40" s="34"/>
      <c r="BOG40" s="34"/>
      <c r="BOH40" s="34"/>
      <c r="BOI40" s="34"/>
      <c r="BOJ40" s="34"/>
      <c r="BOK40" s="34"/>
      <c r="BOL40" s="34"/>
      <c r="BOM40" s="34"/>
      <c r="BON40" s="34"/>
      <c r="BOO40" s="34"/>
      <c r="BOP40" s="34"/>
      <c r="BOQ40" s="34"/>
      <c r="BOR40" s="34"/>
      <c r="BOS40" s="34"/>
      <c r="BOT40" s="34"/>
      <c r="BOU40" s="34"/>
      <c r="BOV40" s="34"/>
      <c r="BOW40" s="34"/>
      <c r="BOX40" s="34"/>
      <c r="BOY40" s="34"/>
      <c r="BOZ40" s="34"/>
      <c r="BPA40" s="34"/>
      <c r="BPB40" s="34"/>
      <c r="BPC40" s="34"/>
      <c r="BPD40" s="34"/>
      <c r="BPE40" s="34"/>
      <c r="BPF40" s="34"/>
      <c r="BPG40" s="34"/>
      <c r="BPH40" s="34"/>
      <c r="BPI40" s="34"/>
      <c r="BPJ40" s="34"/>
      <c r="BPK40" s="34"/>
      <c r="BPL40" s="34"/>
      <c r="BPM40" s="34"/>
      <c r="BPN40" s="34"/>
      <c r="BPO40" s="34"/>
      <c r="BPP40" s="34"/>
      <c r="BPQ40" s="34"/>
      <c r="BPR40" s="34"/>
      <c r="BPS40" s="34"/>
      <c r="BPT40" s="34"/>
      <c r="BPU40" s="34"/>
      <c r="BPV40" s="34"/>
      <c r="BPW40" s="34"/>
      <c r="BPX40" s="34"/>
      <c r="BPY40" s="34"/>
      <c r="BPZ40" s="34"/>
      <c r="BQA40" s="34"/>
      <c r="BQB40" s="34"/>
      <c r="BQC40" s="34"/>
      <c r="BQD40" s="34"/>
      <c r="BQE40" s="34"/>
      <c r="BQF40" s="34"/>
      <c r="BQG40" s="34"/>
      <c r="BQH40" s="34"/>
      <c r="BQI40" s="34"/>
      <c r="BQJ40" s="34"/>
      <c r="BQK40" s="34"/>
      <c r="BQL40" s="34"/>
      <c r="BQM40" s="34"/>
      <c r="BQN40" s="34"/>
      <c r="BQO40" s="34"/>
      <c r="BQP40" s="34"/>
      <c r="BQQ40" s="34"/>
      <c r="BQR40" s="34"/>
      <c r="BQS40" s="34"/>
      <c r="BQT40" s="34"/>
      <c r="BQU40" s="34"/>
      <c r="BQV40" s="34"/>
      <c r="BQW40" s="34"/>
      <c r="BQX40" s="34"/>
      <c r="BQY40" s="34"/>
      <c r="BQZ40" s="34"/>
      <c r="BRA40" s="34"/>
      <c r="BRB40" s="34"/>
      <c r="BRC40" s="34"/>
      <c r="BRD40" s="34"/>
      <c r="BRE40" s="34"/>
      <c r="BRF40" s="34"/>
      <c r="BRG40" s="34"/>
      <c r="BRH40" s="34"/>
      <c r="BRI40" s="34"/>
      <c r="BRJ40" s="34"/>
      <c r="BRK40" s="34"/>
      <c r="BRL40" s="34"/>
      <c r="BRM40" s="34"/>
      <c r="BRN40" s="34"/>
      <c r="BRO40" s="34"/>
      <c r="BRP40" s="34"/>
      <c r="BRQ40" s="34"/>
      <c r="BRR40" s="34"/>
      <c r="BRS40" s="34"/>
      <c r="BRT40" s="34"/>
      <c r="BRU40" s="34"/>
      <c r="BRV40" s="34"/>
      <c r="BRW40" s="34"/>
      <c r="BRX40" s="34"/>
      <c r="BRY40" s="34"/>
      <c r="BRZ40" s="34"/>
      <c r="BSA40" s="34"/>
      <c r="BSB40" s="34"/>
      <c r="BSC40" s="34"/>
      <c r="BSD40" s="34"/>
      <c r="BSE40" s="34"/>
      <c r="BSF40" s="34"/>
      <c r="BSG40" s="34"/>
      <c r="BSH40" s="34"/>
      <c r="BSI40" s="34"/>
      <c r="BSJ40" s="34"/>
      <c r="BSK40" s="34"/>
      <c r="BSL40" s="34"/>
      <c r="BSM40" s="34"/>
      <c r="BSN40" s="34"/>
      <c r="BSO40" s="34"/>
      <c r="BSP40" s="34"/>
      <c r="BSQ40" s="34"/>
      <c r="BSR40" s="34"/>
      <c r="BSS40" s="34"/>
      <c r="BST40" s="34"/>
      <c r="BSU40" s="34"/>
      <c r="BSV40" s="34"/>
      <c r="BSW40" s="34"/>
      <c r="BSX40" s="34"/>
      <c r="BSY40" s="34"/>
      <c r="BSZ40" s="34"/>
      <c r="BTA40" s="34"/>
      <c r="BTB40" s="34"/>
      <c r="BTC40" s="34"/>
      <c r="BTD40" s="34"/>
      <c r="BTE40" s="34"/>
      <c r="BTF40" s="34"/>
      <c r="BTG40" s="34"/>
      <c r="BTH40" s="34"/>
      <c r="BTI40" s="34"/>
      <c r="BTJ40" s="34"/>
      <c r="BTK40" s="34"/>
      <c r="BTL40" s="34"/>
      <c r="BTM40" s="34"/>
      <c r="BTN40" s="34"/>
      <c r="BTO40" s="34"/>
      <c r="BTP40" s="34"/>
      <c r="BTQ40" s="34"/>
      <c r="BTR40" s="34"/>
      <c r="BTS40" s="34"/>
      <c r="BTT40" s="34"/>
      <c r="BTU40" s="34"/>
      <c r="BTV40" s="34"/>
      <c r="BTW40" s="34"/>
      <c r="BTX40" s="34"/>
      <c r="BTY40" s="34"/>
      <c r="BTZ40" s="34"/>
      <c r="BUA40" s="34"/>
      <c r="BUB40" s="34"/>
      <c r="BUC40" s="34"/>
      <c r="BUD40" s="34"/>
      <c r="BUE40" s="34"/>
      <c r="BUF40" s="34"/>
      <c r="BUG40" s="34"/>
      <c r="BUH40" s="34"/>
      <c r="BUI40" s="34"/>
      <c r="BUJ40" s="34"/>
      <c r="BUK40" s="34"/>
      <c r="BUL40" s="34"/>
      <c r="BUM40" s="34"/>
      <c r="BUN40" s="34"/>
      <c r="BUO40" s="34"/>
      <c r="BUP40" s="34"/>
      <c r="BUQ40" s="34"/>
      <c r="BUR40" s="34"/>
      <c r="BUS40" s="34"/>
      <c r="BUT40" s="34"/>
      <c r="BUU40" s="34"/>
      <c r="BUV40" s="34"/>
      <c r="BUW40" s="34"/>
      <c r="BUX40" s="34"/>
      <c r="BUY40" s="34"/>
      <c r="BUZ40" s="34"/>
      <c r="BVA40" s="34"/>
      <c r="BVB40" s="34"/>
      <c r="BVC40" s="34"/>
      <c r="BVD40" s="34"/>
      <c r="BVE40" s="34"/>
      <c r="BVF40" s="34"/>
      <c r="BVG40" s="34"/>
      <c r="BVH40" s="34"/>
      <c r="BVI40" s="34"/>
      <c r="BVJ40" s="34"/>
      <c r="BVK40" s="34"/>
      <c r="BVL40" s="34"/>
      <c r="BVM40" s="34"/>
      <c r="BVN40" s="34"/>
      <c r="BVO40" s="34"/>
      <c r="BVP40" s="34"/>
      <c r="BVQ40" s="34"/>
      <c r="BVR40" s="34"/>
      <c r="BVS40" s="34"/>
      <c r="BVT40" s="34"/>
      <c r="BVU40" s="34"/>
      <c r="BVV40" s="34"/>
      <c r="BVW40" s="34"/>
      <c r="BVX40" s="34"/>
      <c r="BVY40" s="34"/>
      <c r="BVZ40" s="34"/>
      <c r="BWA40" s="34"/>
      <c r="BWB40" s="34"/>
      <c r="BWC40" s="34"/>
      <c r="BWD40" s="34"/>
      <c r="BWE40" s="34"/>
      <c r="BWF40" s="34"/>
      <c r="BWG40" s="34"/>
      <c r="BWH40" s="34"/>
      <c r="BWI40" s="34"/>
      <c r="BWJ40" s="34"/>
      <c r="BWK40" s="34"/>
      <c r="BWL40" s="34"/>
      <c r="BWM40" s="34"/>
      <c r="BWN40" s="34"/>
      <c r="BWO40" s="34"/>
      <c r="BWP40" s="34"/>
      <c r="BWQ40" s="34"/>
      <c r="BWR40" s="34"/>
      <c r="BWS40" s="34"/>
      <c r="BWT40" s="34"/>
      <c r="BWU40" s="34"/>
      <c r="BWV40" s="34"/>
      <c r="BWW40" s="34"/>
      <c r="BWX40" s="34"/>
      <c r="BWY40" s="34"/>
      <c r="BWZ40" s="34"/>
      <c r="BXA40" s="34"/>
      <c r="BXB40" s="34"/>
      <c r="BXC40" s="34"/>
      <c r="BXD40" s="34"/>
      <c r="BXE40" s="34"/>
      <c r="BXF40" s="34"/>
      <c r="BXG40" s="34"/>
      <c r="BXH40" s="34"/>
      <c r="BXI40" s="34"/>
      <c r="BXJ40" s="34"/>
      <c r="BXK40" s="34"/>
      <c r="BXL40" s="34"/>
      <c r="BXM40" s="34"/>
      <c r="BXN40" s="34"/>
      <c r="BXO40" s="34"/>
      <c r="BXP40" s="34"/>
      <c r="BXQ40" s="34"/>
      <c r="BXR40" s="34"/>
      <c r="BXS40" s="34"/>
      <c r="BXT40" s="34"/>
      <c r="BXU40" s="34"/>
      <c r="BXV40" s="34"/>
      <c r="BXW40" s="34"/>
      <c r="BXX40" s="34"/>
      <c r="BXY40" s="34"/>
      <c r="BXZ40" s="34"/>
      <c r="BYA40" s="34"/>
      <c r="BYB40" s="34"/>
      <c r="BYC40" s="34"/>
      <c r="BYD40" s="34"/>
      <c r="BYE40" s="34"/>
      <c r="BYF40" s="34"/>
      <c r="BYG40" s="34"/>
      <c r="BYH40" s="34"/>
      <c r="BYI40" s="34"/>
      <c r="BYJ40" s="34"/>
      <c r="BYK40" s="34"/>
      <c r="BYL40" s="34"/>
      <c r="BYM40" s="34"/>
      <c r="BYN40" s="34"/>
      <c r="BYO40" s="34"/>
      <c r="BYP40" s="34"/>
      <c r="BYQ40" s="34"/>
      <c r="BYR40" s="34"/>
      <c r="BYS40" s="34"/>
      <c r="BYT40" s="34"/>
      <c r="BYU40" s="34"/>
      <c r="BYV40" s="34"/>
      <c r="BYW40" s="34"/>
      <c r="BYX40" s="34"/>
      <c r="BYY40" s="34"/>
      <c r="BYZ40" s="34"/>
      <c r="BZA40" s="34"/>
      <c r="BZB40" s="34"/>
      <c r="BZC40" s="34"/>
      <c r="BZD40" s="34"/>
      <c r="BZE40" s="34"/>
      <c r="BZF40" s="34"/>
      <c r="BZG40" s="34"/>
      <c r="BZH40" s="34"/>
      <c r="BZI40" s="34"/>
      <c r="BZJ40" s="34"/>
      <c r="BZK40" s="34"/>
      <c r="BZL40" s="34"/>
      <c r="BZM40" s="34"/>
      <c r="BZN40" s="34"/>
      <c r="BZO40" s="34"/>
      <c r="BZP40" s="34"/>
      <c r="BZQ40" s="34"/>
      <c r="BZR40" s="34"/>
      <c r="BZS40" s="34"/>
      <c r="BZT40" s="34"/>
      <c r="BZU40" s="34"/>
      <c r="BZV40" s="34"/>
      <c r="BZW40" s="34"/>
      <c r="BZX40" s="34"/>
      <c r="BZY40" s="34"/>
      <c r="BZZ40" s="34"/>
      <c r="CAA40" s="34"/>
      <c r="CAB40" s="34"/>
      <c r="CAC40" s="34"/>
      <c r="CAD40" s="34"/>
      <c r="CAE40" s="34"/>
      <c r="CAF40" s="34"/>
      <c r="CAG40" s="34"/>
      <c r="CAH40" s="34"/>
      <c r="CAI40" s="34"/>
      <c r="CAJ40" s="34"/>
      <c r="CAK40" s="34"/>
      <c r="CAL40" s="34"/>
      <c r="CAM40" s="34"/>
      <c r="CAN40" s="34"/>
      <c r="CAO40" s="34"/>
      <c r="CAP40" s="34"/>
      <c r="CAQ40" s="34"/>
      <c r="CAR40" s="34"/>
      <c r="CAS40" s="34"/>
      <c r="CAT40" s="34"/>
      <c r="CAU40" s="34"/>
      <c r="CAV40" s="34"/>
      <c r="CAW40" s="34"/>
      <c r="CAX40" s="34"/>
      <c r="CAY40" s="34"/>
      <c r="CAZ40" s="34"/>
      <c r="CBA40" s="34"/>
      <c r="CBB40" s="34"/>
      <c r="CBC40" s="34"/>
      <c r="CBD40" s="34"/>
      <c r="CBE40" s="34"/>
      <c r="CBF40" s="34"/>
      <c r="CBG40" s="34"/>
      <c r="CBH40" s="34"/>
      <c r="CBI40" s="34"/>
      <c r="CBJ40" s="34"/>
      <c r="CBK40" s="34"/>
      <c r="CBL40" s="34"/>
      <c r="CBM40" s="34"/>
      <c r="CBN40" s="34"/>
      <c r="CBO40" s="34"/>
      <c r="CBP40" s="34"/>
      <c r="CBQ40" s="34"/>
      <c r="CBR40" s="34"/>
      <c r="CBS40" s="34"/>
      <c r="CBT40" s="34"/>
      <c r="CBU40" s="34"/>
      <c r="CBV40" s="34"/>
      <c r="CBW40" s="34"/>
      <c r="CBX40" s="34"/>
      <c r="CBY40" s="34"/>
      <c r="CBZ40" s="34"/>
      <c r="CCA40" s="34"/>
      <c r="CCB40" s="34"/>
      <c r="CCC40" s="34"/>
      <c r="CCD40" s="34"/>
      <c r="CCE40" s="34"/>
      <c r="CCF40" s="34"/>
      <c r="CCG40" s="34"/>
      <c r="CCH40" s="34"/>
      <c r="CCI40" s="34"/>
      <c r="CCJ40" s="34"/>
      <c r="CCK40" s="34"/>
      <c r="CCL40" s="34"/>
      <c r="CCM40" s="34"/>
      <c r="CCN40" s="34"/>
      <c r="CCO40" s="34"/>
      <c r="CCP40" s="34"/>
      <c r="CCQ40" s="34"/>
      <c r="CCR40" s="34"/>
      <c r="CCS40" s="34"/>
      <c r="CCT40" s="34"/>
      <c r="CCU40" s="34"/>
      <c r="CCV40" s="34"/>
      <c r="CCW40" s="34"/>
      <c r="CCX40" s="34"/>
      <c r="CCY40" s="34"/>
      <c r="CCZ40" s="34"/>
      <c r="CDA40" s="34"/>
      <c r="CDB40" s="34"/>
      <c r="CDC40" s="34"/>
      <c r="CDD40" s="34"/>
      <c r="CDE40" s="34"/>
      <c r="CDF40" s="34"/>
      <c r="CDG40" s="34"/>
      <c r="CDH40" s="34"/>
      <c r="CDI40" s="34"/>
      <c r="CDJ40" s="34"/>
      <c r="CDK40" s="34"/>
      <c r="CDL40" s="34"/>
      <c r="CDM40" s="34"/>
      <c r="CDN40" s="34"/>
      <c r="CDO40" s="34"/>
      <c r="CDP40" s="34"/>
      <c r="CDQ40" s="34"/>
      <c r="CDR40" s="34"/>
      <c r="CDS40" s="34"/>
      <c r="CDT40" s="34"/>
      <c r="CDU40" s="34"/>
      <c r="CDV40" s="34"/>
      <c r="CDW40" s="34"/>
      <c r="CDX40" s="34"/>
      <c r="CDY40" s="34"/>
      <c r="CDZ40" s="34"/>
      <c r="CEA40" s="34"/>
      <c r="CEB40" s="34"/>
      <c r="CEC40" s="34"/>
      <c r="CED40" s="34"/>
      <c r="CEE40" s="34"/>
      <c r="CEF40" s="34"/>
      <c r="CEG40" s="34"/>
      <c r="CEH40" s="34"/>
      <c r="CEI40" s="34"/>
      <c r="CEJ40" s="34"/>
      <c r="CEK40" s="34"/>
      <c r="CEL40" s="34"/>
      <c r="CEM40" s="34"/>
      <c r="CEN40" s="34"/>
      <c r="CEO40" s="34"/>
      <c r="CEP40" s="34"/>
      <c r="CEQ40" s="34"/>
      <c r="CER40" s="34"/>
      <c r="CES40" s="34"/>
      <c r="CET40" s="34"/>
      <c r="CEU40" s="34"/>
      <c r="CEV40" s="34"/>
      <c r="CEW40" s="34"/>
      <c r="CEX40" s="34"/>
      <c r="CEY40" s="34"/>
      <c r="CEZ40" s="34"/>
      <c r="CFA40" s="34"/>
      <c r="CFB40" s="34"/>
      <c r="CFC40" s="34"/>
      <c r="CFD40" s="34"/>
      <c r="CFE40" s="34"/>
      <c r="CFF40" s="34"/>
      <c r="CFG40" s="34"/>
      <c r="CFH40" s="34"/>
      <c r="CFI40" s="34"/>
      <c r="CFJ40" s="34"/>
      <c r="CFK40" s="34"/>
      <c r="CFL40" s="34"/>
      <c r="CFM40" s="34"/>
      <c r="CFN40" s="34"/>
      <c r="CFO40" s="34"/>
      <c r="CFP40" s="34"/>
      <c r="CFQ40" s="34"/>
      <c r="CFR40" s="34"/>
      <c r="CFS40" s="34"/>
      <c r="CFT40" s="34"/>
      <c r="CFU40" s="34"/>
      <c r="CFV40" s="34"/>
      <c r="CFW40" s="34"/>
      <c r="CFX40" s="34"/>
      <c r="CFY40" s="34"/>
      <c r="CFZ40" s="34"/>
      <c r="CGA40" s="34"/>
      <c r="CGB40" s="34"/>
      <c r="CGC40" s="34"/>
      <c r="CGD40" s="34"/>
      <c r="CGE40" s="34"/>
      <c r="CGF40" s="34"/>
      <c r="CGG40" s="34"/>
      <c r="CGH40" s="34"/>
      <c r="CGI40" s="34"/>
      <c r="CGJ40" s="34"/>
      <c r="CGK40" s="34"/>
      <c r="CGL40" s="34"/>
      <c r="CGM40" s="34"/>
      <c r="CGN40" s="34"/>
      <c r="CGO40" s="34"/>
      <c r="CGP40" s="34"/>
      <c r="CGQ40" s="34"/>
      <c r="CGR40" s="34"/>
      <c r="CGS40" s="34"/>
      <c r="CGT40" s="34"/>
      <c r="CGU40" s="34"/>
      <c r="CGV40" s="34"/>
      <c r="CGW40" s="34"/>
      <c r="CGX40" s="34"/>
      <c r="CGY40" s="34"/>
      <c r="CGZ40" s="34"/>
      <c r="CHA40" s="34"/>
      <c r="CHB40" s="34"/>
      <c r="CHC40" s="34"/>
      <c r="CHD40" s="34"/>
      <c r="CHE40" s="34"/>
      <c r="CHF40" s="34"/>
      <c r="CHG40" s="34"/>
      <c r="CHH40" s="34"/>
      <c r="CHI40" s="34"/>
      <c r="CHJ40" s="34"/>
      <c r="CHK40" s="34"/>
      <c r="CHL40" s="34"/>
      <c r="CHM40" s="34"/>
      <c r="CHN40" s="34"/>
      <c r="CHO40" s="34"/>
      <c r="CHP40" s="34"/>
      <c r="CHQ40" s="34"/>
      <c r="CHR40" s="34"/>
      <c r="CHS40" s="34"/>
      <c r="CHT40" s="34"/>
      <c r="CHU40" s="34"/>
      <c r="CHV40" s="34"/>
      <c r="CHW40" s="34"/>
      <c r="CHX40" s="34"/>
      <c r="CHY40" s="34"/>
      <c r="CHZ40" s="34"/>
      <c r="CIA40" s="34"/>
      <c r="CIB40" s="34"/>
      <c r="CIC40" s="34"/>
      <c r="CID40" s="34"/>
      <c r="CIE40" s="34"/>
      <c r="CIF40" s="34"/>
      <c r="CIG40" s="34"/>
      <c r="CIH40" s="34"/>
      <c r="CII40" s="34"/>
      <c r="CIJ40" s="34"/>
      <c r="CIK40" s="34"/>
      <c r="CIL40" s="34"/>
      <c r="CIM40" s="34"/>
      <c r="CIN40" s="34"/>
      <c r="CIO40" s="34"/>
      <c r="CIP40" s="34"/>
      <c r="CIQ40" s="34"/>
      <c r="CIR40" s="34"/>
      <c r="CIS40" s="34"/>
      <c r="CIT40" s="34"/>
      <c r="CIU40" s="34"/>
      <c r="CIV40" s="34"/>
      <c r="CIW40" s="34"/>
      <c r="CIX40" s="34"/>
      <c r="CIY40" s="34"/>
      <c r="CIZ40" s="34"/>
      <c r="CJA40" s="34"/>
      <c r="CJB40" s="34"/>
      <c r="CJC40" s="34"/>
      <c r="CJD40" s="34"/>
      <c r="CJE40" s="34"/>
      <c r="CJF40" s="34"/>
      <c r="CJG40" s="34"/>
      <c r="CJH40" s="34"/>
      <c r="CJI40" s="34"/>
      <c r="CJJ40" s="34"/>
      <c r="CJK40" s="34"/>
      <c r="CJL40" s="34"/>
      <c r="CJM40" s="34"/>
      <c r="CJN40" s="34"/>
      <c r="CJO40" s="34"/>
      <c r="CJP40" s="34"/>
      <c r="CJQ40" s="34"/>
      <c r="CJR40" s="34"/>
      <c r="CJS40" s="34"/>
      <c r="CJT40" s="34"/>
      <c r="CJU40" s="34"/>
      <c r="CJV40" s="34"/>
      <c r="CJW40" s="34"/>
      <c r="CJX40" s="34"/>
      <c r="CJY40" s="34"/>
      <c r="CJZ40" s="34"/>
      <c r="CKA40" s="34"/>
      <c r="CKB40" s="34"/>
      <c r="CKC40" s="34"/>
      <c r="CKD40" s="34"/>
      <c r="CKE40" s="34"/>
      <c r="CKF40" s="34"/>
      <c r="CKG40" s="34"/>
      <c r="CKH40" s="34"/>
      <c r="CKI40" s="34"/>
      <c r="CKJ40" s="34"/>
      <c r="CKK40" s="34"/>
      <c r="CKL40" s="34"/>
      <c r="CKM40" s="34"/>
      <c r="CKN40" s="34"/>
      <c r="CKO40" s="34"/>
      <c r="CKP40" s="34"/>
      <c r="CKQ40" s="34"/>
      <c r="CKR40" s="34"/>
      <c r="CKS40" s="34"/>
      <c r="CKT40" s="34"/>
      <c r="CKU40" s="34"/>
      <c r="CKV40" s="34"/>
      <c r="CKW40" s="34"/>
      <c r="CKX40" s="34"/>
      <c r="CKY40" s="34"/>
      <c r="CKZ40" s="34"/>
      <c r="CLA40" s="34"/>
      <c r="CLB40" s="34"/>
      <c r="CLC40" s="34"/>
      <c r="CLD40" s="34"/>
      <c r="CLE40" s="34"/>
      <c r="CLF40" s="34"/>
      <c r="CLG40" s="34"/>
      <c r="CLH40" s="34"/>
      <c r="CLI40" s="34"/>
      <c r="CLJ40" s="34"/>
      <c r="CLK40" s="34"/>
      <c r="CLL40" s="34"/>
      <c r="CLM40" s="34"/>
      <c r="CLN40" s="34"/>
      <c r="CLO40" s="34"/>
      <c r="CLP40" s="34"/>
      <c r="CLQ40" s="34"/>
      <c r="CLR40" s="34"/>
      <c r="CLS40" s="34"/>
      <c r="CLT40" s="34"/>
      <c r="CLU40" s="34"/>
      <c r="CLV40" s="34"/>
      <c r="CLW40" s="34"/>
      <c r="CLX40" s="34"/>
      <c r="CLY40" s="34"/>
      <c r="CLZ40" s="34"/>
      <c r="CMA40" s="34"/>
      <c r="CMB40" s="34"/>
      <c r="CMC40" s="34"/>
      <c r="CMD40" s="34"/>
      <c r="CME40" s="34"/>
      <c r="CMF40" s="34"/>
      <c r="CMG40" s="34"/>
      <c r="CMH40" s="34"/>
      <c r="CMI40" s="34"/>
      <c r="CMJ40" s="34"/>
      <c r="CMK40" s="34"/>
      <c r="CML40" s="34"/>
      <c r="CMM40" s="34"/>
      <c r="CMN40" s="34"/>
      <c r="CMO40" s="34"/>
      <c r="CMP40" s="34"/>
      <c r="CMQ40" s="34"/>
      <c r="CMR40" s="34"/>
      <c r="CMS40" s="34"/>
      <c r="CMT40" s="34"/>
      <c r="CMU40" s="34"/>
      <c r="CMV40" s="34"/>
      <c r="CMW40" s="34"/>
      <c r="CMX40" s="34"/>
      <c r="CMY40" s="34"/>
      <c r="CMZ40" s="34"/>
      <c r="CNA40" s="34"/>
      <c r="CNB40" s="34"/>
      <c r="CNC40" s="34"/>
      <c r="CND40" s="34"/>
      <c r="CNE40" s="34"/>
      <c r="CNF40" s="34"/>
      <c r="CNG40" s="34"/>
      <c r="CNH40" s="34"/>
      <c r="CNI40" s="34"/>
      <c r="CNJ40" s="34"/>
      <c r="CNK40" s="34"/>
      <c r="CNL40" s="34"/>
      <c r="CNM40" s="34"/>
      <c r="CNN40" s="34"/>
      <c r="CNO40" s="34"/>
      <c r="CNP40" s="34"/>
      <c r="CNQ40" s="34"/>
      <c r="CNR40" s="34"/>
      <c r="CNS40" s="34"/>
      <c r="CNT40" s="34"/>
      <c r="CNU40" s="34"/>
      <c r="CNV40" s="34"/>
      <c r="CNW40" s="34"/>
      <c r="CNX40" s="34"/>
      <c r="CNY40" s="34"/>
      <c r="CNZ40" s="34"/>
      <c r="COA40" s="34"/>
      <c r="COB40" s="34"/>
      <c r="COC40" s="34"/>
      <c r="COD40" s="34"/>
      <c r="COE40" s="34"/>
      <c r="COF40" s="34"/>
      <c r="COG40" s="34"/>
      <c r="COH40" s="34"/>
      <c r="COI40" s="34"/>
      <c r="COJ40" s="34"/>
      <c r="COK40" s="34"/>
      <c r="COL40" s="34"/>
      <c r="COM40" s="34"/>
      <c r="CON40" s="34"/>
      <c r="COO40" s="34"/>
      <c r="COP40" s="34"/>
      <c r="COQ40" s="34"/>
      <c r="COR40" s="34"/>
      <c r="COS40" s="34"/>
      <c r="COT40" s="34"/>
      <c r="COU40" s="34"/>
      <c r="COV40" s="34"/>
      <c r="COW40" s="34"/>
      <c r="COX40" s="34"/>
      <c r="COY40" s="34"/>
      <c r="COZ40" s="34"/>
      <c r="CPA40" s="34"/>
      <c r="CPB40" s="34"/>
      <c r="CPC40" s="34"/>
      <c r="CPD40" s="34"/>
      <c r="CPE40" s="34"/>
      <c r="CPF40" s="34"/>
      <c r="CPG40" s="34"/>
      <c r="CPH40" s="34"/>
      <c r="CPI40" s="34"/>
      <c r="CPJ40" s="34"/>
      <c r="CPK40" s="34"/>
      <c r="CPL40" s="34"/>
      <c r="CPM40" s="34"/>
      <c r="CPN40" s="34"/>
      <c r="CPO40" s="34"/>
      <c r="CPP40" s="34"/>
      <c r="CPQ40" s="34"/>
      <c r="CPR40" s="34"/>
      <c r="CPS40" s="34"/>
      <c r="CPT40" s="34"/>
      <c r="CPU40" s="34"/>
      <c r="CPV40" s="34"/>
      <c r="CPW40" s="34"/>
      <c r="CPX40" s="34"/>
      <c r="CPY40" s="34"/>
      <c r="CPZ40" s="34"/>
      <c r="CQA40" s="34"/>
      <c r="CQB40" s="34"/>
      <c r="CQC40" s="34"/>
      <c r="CQD40" s="34"/>
      <c r="CQE40" s="34"/>
      <c r="CQF40" s="34"/>
      <c r="CQG40" s="34"/>
      <c r="CQH40" s="34"/>
      <c r="CQI40" s="34"/>
      <c r="CQJ40" s="34"/>
      <c r="CQK40" s="34"/>
      <c r="CQL40" s="34"/>
      <c r="CQM40" s="34"/>
      <c r="CQN40" s="34"/>
      <c r="CQO40" s="34"/>
      <c r="CQP40" s="34"/>
      <c r="CQQ40" s="34"/>
      <c r="CQR40" s="34"/>
      <c r="CQS40" s="34"/>
      <c r="CQT40" s="34"/>
      <c r="CQU40" s="34"/>
      <c r="CQV40" s="34"/>
      <c r="CQW40" s="34"/>
      <c r="CQX40" s="34"/>
      <c r="CQY40" s="34"/>
      <c r="CQZ40" s="34"/>
      <c r="CRA40" s="34"/>
      <c r="CRB40" s="34"/>
      <c r="CRC40" s="34"/>
      <c r="CRD40" s="34"/>
      <c r="CRE40" s="34"/>
      <c r="CRF40" s="34"/>
      <c r="CRG40" s="34"/>
      <c r="CRH40" s="34"/>
      <c r="CRI40" s="34"/>
      <c r="CRJ40" s="34"/>
      <c r="CRK40" s="34"/>
      <c r="CRL40" s="34"/>
      <c r="CRM40" s="34"/>
      <c r="CRN40" s="34"/>
      <c r="CRO40" s="34"/>
      <c r="CRP40" s="34"/>
      <c r="CRQ40" s="34"/>
      <c r="CRR40" s="34"/>
      <c r="CRS40" s="34"/>
      <c r="CRT40" s="34"/>
      <c r="CRU40" s="34"/>
      <c r="CRV40" s="34"/>
      <c r="CRW40" s="34"/>
      <c r="CRX40" s="34"/>
      <c r="CRY40" s="34"/>
      <c r="CRZ40" s="34"/>
      <c r="CSA40" s="34"/>
      <c r="CSB40" s="34"/>
      <c r="CSC40" s="34"/>
      <c r="CSD40" s="34"/>
      <c r="CSE40" s="34"/>
      <c r="CSF40" s="34"/>
      <c r="CSG40" s="34"/>
      <c r="CSH40" s="34"/>
      <c r="CSI40" s="34"/>
      <c r="CSJ40" s="34"/>
      <c r="CSK40" s="34"/>
      <c r="CSL40" s="34"/>
      <c r="CSM40" s="34"/>
      <c r="CSN40" s="34"/>
      <c r="CSO40" s="34"/>
      <c r="CSP40" s="34"/>
      <c r="CSQ40" s="34"/>
      <c r="CSR40" s="34"/>
      <c r="CSS40" s="34"/>
      <c r="CST40" s="34"/>
      <c r="CSU40" s="34"/>
      <c r="CSV40" s="34"/>
      <c r="CSW40" s="34"/>
      <c r="CSX40" s="34"/>
      <c r="CSY40" s="34"/>
      <c r="CSZ40" s="34"/>
      <c r="CTA40" s="34"/>
      <c r="CTB40" s="34"/>
      <c r="CTC40" s="34"/>
      <c r="CTD40" s="34"/>
      <c r="CTE40" s="34"/>
      <c r="CTF40" s="34"/>
      <c r="CTG40" s="34"/>
      <c r="CTH40" s="34"/>
      <c r="CTI40" s="34"/>
      <c r="CTJ40" s="34"/>
      <c r="CTK40" s="34"/>
      <c r="CTL40" s="34"/>
      <c r="CTM40" s="34"/>
      <c r="CTN40" s="34"/>
      <c r="CTO40" s="34"/>
      <c r="CTP40" s="34"/>
      <c r="CTQ40" s="34"/>
      <c r="CTR40" s="34"/>
      <c r="CTS40" s="34"/>
      <c r="CTT40" s="34"/>
      <c r="CTU40" s="34"/>
      <c r="CTV40" s="34"/>
      <c r="CTW40" s="34"/>
      <c r="CTX40" s="34"/>
      <c r="CTY40" s="34"/>
      <c r="CTZ40" s="34"/>
      <c r="CUA40" s="34"/>
      <c r="CUB40" s="34"/>
      <c r="CUC40" s="34"/>
      <c r="CUD40" s="34"/>
      <c r="CUE40" s="34"/>
      <c r="CUF40" s="34"/>
      <c r="CUG40" s="34"/>
      <c r="CUH40" s="34"/>
      <c r="CUI40" s="34"/>
      <c r="CUJ40" s="34"/>
      <c r="CUK40" s="34"/>
      <c r="CUL40" s="34"/>
      <c r="CUM40" s="34"/>
      <c r="CUN40" s="34"/>
      <c r="CUO40" s="34"/>
      <c r="CUP40" s="34"/>
      <c r="CUQ40" s="34"/>
      <c r="CUR40" s="34"/>
      <c r="CUS40" s="34"/>
      <c r="CUT40" s="34"/>
      <c r="CUU40" s="34"/>
      <c r="CUV40" s="34"/>
      <c r="CUW40" s="34"/>
      <c r="CUX40" s="34"/>
      <c r="CUY40" s="34"/>
      <c r="CUZ40" s="34"/>
      <c r="CVA40" s="34"/>
      <c r="CVB40" s="34"/>
      <c r="CVC40" s="34"/>
      <c r="CVD40" s="34"/>
      <c r="CVE40" s="34"/>
      <c r="CVF40" s="34"/>
      <c r="CVG40" s="34"/>
      <c r="CVH40" s="34"/>
      <c r="CVI40" s="34"/>
      <c r="CVJ40" s="34"/>
      <c r="CVK40" s="34"/>
      <c r="CVL40" s="34"/>
      <c r="CVM40" s="34"/>
      <c r="CVN40" s="34"/>
      <c r="CVO40" s="34"/>
      <c r="CVP40" s="34"/>
      <c r="CVQ40" s="34"/>
      <c r="CVR40" s="34"/>
      <c r="CVS40" s="34"/>
      <c r="CVT40" s="34"/>
      <c r="CVU40" s="34"/>
      <c r="CVV40" s="34"/>
      <c r="CVW40" s="34"/>
      <c r="CVX40" s="34"/>
      <c r="CVY40" s="34"/>
      <c r="CVZ40" s="34"/>
      <c r="CWA40" s="34"/>
      <c r="CWB40" s="34"/>
      <c r="CWC40" s="34"/>
      <c r="CWD40" s="34"/>
      <c r="CWE40" s="34"/>
      <c r="CWF40" s="34"/>
      <c r="CWG40" s="34"/>
      <c r="CWH40" s="34"/>
      <c r="CWI40" s="34"/>
      <c r="CWJ40" s="34"/>
      <c r="CWK40" s="34"/>
      <c r="CWL40" s="34"/>
      <c r="CWM40" s="34"/>
      <c r="CWN40" s="34"/>
      <c r="CWO40" s="34"/>
      <c r="CWP40" s="34"/>
      <c r="CWQ40" s="34"/>
      <c r="CWR40" s="34"/>
      <c r="CWS40" s="34"/>
      <c r="CWT40" s="34"/>
      <c r="CWU40" s="34"/>
      <c r="CWV40" s="34"/>
      <c r="CWW40" s="34"/>
      <c r="CWX40" s="34"/>
      <c r="CWY40" s="34"/>
      <c r="CWZ40" s="34"/>
      <c r="CXA40" s="34"/>
      <c r="CXB40" s="34"/>
      <c r="CXC40" s="34"/>
      <c r="CXD40" s="34"/>
      <c r="CXE40" s="34"/>
      <c r="CXF40" s="34"/>
      <c r="CXG40" s="34"/>
      <c r="CXH40" s="34"/>
      <c r="CXI40" s="34"/>
      <c r="CXJ40" s="34"/>
      <c r="CXK40" s="34"/>
      <c r="CXL40" s="34"/>
      <c r="CXM40" s="34"/>
      <c r="CXN40" s="34"/>
      <c r="CXO40" s="34"/>
      <c r="CXP40" s="34"/>
      <c r="CXQ40" s="34"/>
      <c r="CXR40" s="34"/>
      <c r="CXS40" s="34"/>
      <c r="CXT40" s="34"/>
      <c r="CXU40" s="34"/>
      <c r="CXV40" s="34"/>
      <c r="CXW40" s="34"/>
      <c r="CXX40" s="34"/>
      <c r="CXY40" s="34"/>
      <c r="CXZ40" s="34"/>
      <c r="CYA40" s="34"/>
      <c r="CYB40" s="34"/>
      <c r="CYC40" s="34"/>
      <c r="CYD40" s="34"/>
      <c r="CYE40" s="34"/>
      <c r="CYF40" s="34"/>
      <c r="CYG40" s="34"/>
      <c r="CYH40" s="34"/>
      <c r="CYI40" s="34"/>
      <c r="CYJ40" s="34"/>
      <c r="CYK40" s="34"/>
      <c r="CYL40" s="34"/>
      <c r="CYM40" s="34"/>
      <c r="CYN40" s="34"/>
      <c r="CYO40" s="34"/>
      <c r="CYP40" s="34"/>
      <c r="CYQ40" s="34"/>
      <c r="CYR40" s="34"/>
      <c r="CYS40" s="34"/>
      <c r="CYT40" s="34"/>
      <c r="CYU40" s="34"/>
      <c r="CYV40" s="34"/>
      <c r="CYW40" s="34"/>
      <c r="CYX40" s="34"/>
      <c r="CYY40" s="34"/>
      <c r="CYZ40" s="34"/>
      <c r="CZA40" s="34"/>
      <c r="CZB40" s="34"/>
      <c r="CZC40" s="34"/>
      <c r="CZD40" s="34"/>
      <c r="CZE40" s="34"/>
      <c r="CZF40" s="34"/>
      <c r="CZG40" s="34"/>
      <c r="CZH40" s="34"/>
      <c r="CZI40" s="34"/>
      <c r="CZJ40" s="34"/>
      <c r="CZK40" s="34"/>
      <c r="CZL40" s="34"/>
      <c r="CZM40" s="34"/>
      <c r="CZN40" s="34"/>
      <c r="CZO40" s="34"/>
      <c r="CZP40" s="34"/>
      <c r="CZQ40" s="34"/>
      <c r="CZR40" s="34"/>
      <c r="CZS40" s="34"/>
      <c r="CZT40" s="34"/>
      <c r="CZU40" s="34"/>
      <c r="CZV40" s="34"/>
      <c r="CZW40" s="34"/>
      <c r="CZX40" s="34"/>
      <c r="CZY40" s="34"/>
      <c r="CZZ40" s="34"/>
      <c r="DAA40" s="34"/>
      <c r="DAB40" s="34"/>
      <c r="DAC40" s="34"/>
      <c r="DAD40" s="34"/>
      <c r="DAE40" s="34"/>
      <c r="DAF40" s="34"/>
      <c r="DAG40" s="34"/>
      <c r="DAH40" s="34"/>
      <c r="DAI40" s="34"/>
      <c r="DAJ40" s="34"/>
      <c r="DAK40" s="34"/>
      <c r="DAL40" s="34"/>
      <c r="DAM40" s="34"/>
      <c r="DAN40" s="34"/>
      <c r="DAO40" s="34"/>
      <c r="DAP40" s="34"/>
      <c r="DAQ40" s="34"/>
      <c r="DAR40" s="34"/>
      <c r="DAS40" s="34"/>
      <c r="DAT40" s="34"/>
      <c r="DAU40" s="34"/>
      <c r="DAV40" s="34"/>
      <c r="DAW40" s="34"/>
      <c r="DAX40" s="34"/>
      <c r="DAY40" s="34"/>
      <c r="DAZ40" s="34"/>
      <c r="DBA40" s="34"/>
      <c r="DBB40" s="34"/>
      <c r="DBC40" s="34"/>
      <c r="DBD40" s="34"/>
      <c r="DBE40" s="34"/>
      <c r="DBF40" s="34"/>
      <c r="DBG40" s="34"/>
      <c r="DBH40" s="34"/>
      <c r="DBI40" s="34"/>
      <c r="DBJ40" s="34"/>
      <c r="DBK40" s="34"/>
      <c r="DBL40" s="34"/>
      <c r="DBM40" s="34"/>
      <c r="DBN40" s="34"/>
      <c r="DBO40" s="34"/>
      <c r="DBP40" s="34"/>
      <c r="DBQ40" s="34"/>
      <c r="DBR40" s="34"/>
      <c r="DBS40" s="34"/>
      <c r="DBT40" s="34"/>
      <c r="DBU40" s="34"/>
      <c r="DBV40" s="34"/>
      <c r="DBW40" s="34"/>
      <c r="DBX40" s="34"/>
      <c r="DBY40" s="34"/>
      <c r="DBZ40" s="34"/>
      <c r="DCA40" s="34"/>
      <c r="DCB40" s="34"/>
      <c r="DCC40" s="34"/>
      <c r="DCD40" s="34"/>
      <c r="DCE40" s="34"/>
      <c r="DCF40" s="34"/>
      <c r="DCG40" s="34"/>
      <c r="DCH40" s="34"/>
      <c r="DCI40" s="34"/>
      <c r="DCJ40" s="34"/>
      <c r="DCK40" s="34"/>
      <c r="DCL40" s="34"/>
      <c r="DCM40" s="34"/>
      <c r="DCN40" s="34"/>
      <c r="DCO40" s="34"/>
      <c r="DCP40" s="34"/>
      <c r="DCQ40" s="34"/>
      <c r="DCR40" s="34"/>
      <c r="DCS40" s="34"/>
      <c r="DCT40" s="34"/>
      <c r="DCU40" s="34"/>
      <c r="DCV40" s="34"/>
      <c r="DCW40" s="34"/>
      <c r="DCX40" s="34"/>
      <c r="DCY40" s="34"/>
      <c r="DCZ40" s="34"/>
      <c r="DDA40" s="34"/>
      <c r="DDB40" s="34"/>
      <c r="DDC40" s="34"/>
      <c r="DDD40" s="34"/>
      <c r="DDE40" s="34"/>
      <c r="DDF40" s="34"/>
      <c r="DDG40" s="34"/>
      <c r="DDH40" s="34"/>
      <c r="DDI40" s="34"/>
      <c r="DDJ40" s="34"/>
      <c r="DDK40" s="34"/>
      <c r="DDL40" s="34"/>
      <c r="DDM40" s="34"/>
      <c r="DDN40" s="34"/>
      <c r="DDO40" s="34"/>
      <c r="DDP40" s="34"/>
      <c r="DDQ40" s="34"/>
      <c r="DDR40" s="34"/>
      <c r="DDS40" s="34"/>
      <c r="DDT40" s="34"/>
      <c r="DDU40" s="34"/>
      <c r="DDV40" s="34"/>
      <c r="DDW40" s="34"/>
      <c r="DDX40" s="34"/>
      <c r="DDY40" s="34"/>
      <c r="DDZ40" s="34"/>
      <c r="DEA40" s="34"/>
      <c r="DEB40" s="34"/>
      <c r="DEC40" s="34"/>
      <c r="DED40" s="34"/>
      <c r="DEE40" s="34"/>
      <c r="DEF40" s="34"/>
      <c r="DEG40" s="34"/>
      <c r="DEH40" s="34"/>
      <c r="DEI40" s="34"/>
      <c r="DEJ40" s="34"/>
      <c r="DEK40" s="34"/>
      <c r="DEL40" s="34"/>
      <c r="DEM40" s="34"/>
      <c r="DEN40" s="34"/>
      <c r="DEO40" s="34"/>
      <c r="DEP40" s="34"/>
      <c r="DEQ40" s="34"/>
      <c r="DER40" s="34"/>
      <c r="DES40" s="34"/>
      <c r="DET40" s="34"/>
      <c r="DEU40" s="34"/>
      <c r="DEV40" s="34"/>
      <c r="DEW40" s="34"/>
      <c r="DEX40" s="34"/>
      <c r="DEY40" s="34"/>
      <c r="DEZ40" s="34"/>
      <c r="DFA40" s="34"/>
      <c r="DFB40" s="34"/>
      <c r="DFC40" s="34"/>
      <c r="DFD40" s="34"/>
      <c r="DFE40" s="34"/>
      <c r="DFF40" s="34"/>
      <c r="DFG40" s="34"/>
      <c r="DFH40" s="34"/>
      <c r="DFI40" s="34"/>
      <c r="DFJ40" s="34"/>
      <c r="DFK40" s="34"/>
      <c r="DFL40" s="34"/>
      <c r="DFM40" s="34"/>
      <c r="DFN40" s="34"/>
      <c r="DFO40" s="34"/>
      <c r="DFP40" s="34"/>
      <c r="DFQ40" s="34"/>
      <c r="DFR40" s="34"/>
      <c r="DFS40" s="34"/>
      <c r="DFT40" s="34"/>
      <c r="DFU40" s="34"/>
      <c r="DFV40" s="34"/>
      <c r="DFW40" s="34"/>
      <c r="DFX40" s="34"/>
      <c r="DFY40" s="34"/>
      <c r="DFZ40" s="34"/>
      <c r="DGA40" s="34"/>
      <c r="DGB40" s="34"/>
      <c r="DGC40" s="34"/>
      <c r="DGD40" s="34"/>
      <c r="DGE40" s="34"/>
      <c r="DGF40" s="34"/>
      <c r="DGG40" s="34"/>
      <c r="DGH40" s="34"/>
      <c r="DGI40" s="34"/>
      <c r="DGJ40" s="34"/>
      <c r="DGK40" s="34"/>
      <c r="DGL40" s="34"/>
      <c r="DGM40" s="34"/>
      <c r="DGN40" s="34"/>
      <c r="DGO40" s="34"/>
      <c r="DGP40" s="34"/>
      <c r="DGQ40" s="34"/>
      <c r="DGR40" s="34"/>
      <c r="DGS40" s="34"/>
      <c r="DGT40" s="34"/>
      <c r="DGU40" s="34"/>
      <c r="DGV40" s="34"/>
      <c r="DGW40" s="34"/>
      <c r="DGX40" s="34"/>
      <c r="DGY40" s="34"/>
      <c r="DGZ40" s="34"/>
      <c r="DHA40" s="34"/>
      <c r="DHB40" s="34"/>
      <c r="DHC40" s="34"/>
      <c r="DHD40" s="34"/>
      <c r="DHE40" s="34"/>
      <c r="DHF40" s="34"/>
      <c r="DHG40" s="34"/>
      <c r="DHH40" s="34"/>
      <c r="DHI40" s="34"/>
      <c r="DHJ40" s="34"/>
      <c r="DHK40" s="34"/>
      <c r="DHL40" s="34"/>
      <c r="DHM40" s="34"/>
      <c r="DHN40" s="34"/>
      <c r="DHO40" s="34"/>
      <c r="DHP40" s="34"/>
      <c r="DHQ40" s="34"/>
      <c r="DHR40" s="34"/>
      <c r="DHS40" s="34"/>
      <c r="DHT40" s="34"/>
      <c r="DHU40" s="34"/>
      <c r="DHV40" s="34"/>
      <c r="DHW40" s="34"/>
      <c r="DHX40" s="34"/>
      <c r="DHY40" s="34"/>
      <c r="DHZ40" s="34"/>
      <c r="DIA40" s="34"/>
      <c r="DIB40" s="34"/>
      <c r="DIC40" s="34"/>
      <c r="DID40" s="34"/>
      <c r="DIE40" s="34"/>
      <c r="DIF40" s="34"/>
      <c r="DIG40" s="34"/>
      <c r="DIH40" s="34"/>
      <c r="DII40" s="34"/>
      <c r="DIJ40" s="34"/>
      <c r="DIK40" s="34"/>
      <c r="DIL40" s="34"/>
      <c r="DIM40" s="34"/>
      <c r="DIN40" s="34"/>
      <c r="DIO40" s="34"/>
      <c r="DIP40" s="34"/>
      <c r="DIQ40" s="34"/>
      <c r="DIR40" s="34"/>
      <c r="DIS40" s="34"/>
      <c r="DIT40" s="34"/>
      <c r="DIU40" s="34"/>
      <c r="DIV40" s="34"/>
      <c r="DIW40" s="34"/>
      <c r="DIX40" s="34"/>
      <c r="DIY40" s="34"/>
      <c r="DIZ40" s="34"/>
      <c r="DJA40" s="34"/>
      <c r="DJB40" s="34"/>
      <c r="DJC40" s="34"/>
      <c r="DJD40" s="34"/>
      <c r="DJE40" s="34"/>
      <c r="DJF40" s="34"/>
      <c r="DJG40" s="34"/>
      <c r="DJH40" s="34"/>
      <c r="DJI40" s="34"/>
      <c r="DJJ40" s="34"/>
      <c r="DJK40" s="34"/>
      <c r="DJL40" s="34"/>
      <c r="DJM40" s="34"/>
      <c r="DJN40" s="34"/>
      <c r="DJO40" s="34"/>
      <c r="DJP40" s="34"/>
      <c r="DJQ40" s="34"/>
      <c r="DJR40" s="34"/>
      <c r="DJS40" s="34"/>
      <c r="DJT40" s="34"/>
      <c r="DJU40" s="34"/>
      <c r="DJV40" s="34"/>
      <c r="DJW40" s="34"/>
      <c r="DJX40" s="34"/>
      <c r="DJY40" s="34"/>
      <c r="DJZ40" s="34"/>
      <c r="DKA40" s="34"/>
      <c r="DKB40" s="34"/>
      <c r="DKC40" s="34"/>
      <c r="DKD40" s="34"/>
      <c r="DKE40" s="34"/>
      <c r="DKF40" s="34"/>
      <c r="DKG40" s="34"/>
      <c r="DKH40" s="34"/>
      <c r="DKI40" s="34"/>
      <c r="DKJ40" s="34"/>
      <c r="DKK40" s="34"/>
      <c r="DKL40" s="34"/>
      <c r="DKM40" s="34"/>
      <c r="DKN40" s="34"/>
      <c r="DKO40" s="34"/>
      <c r="DKP40" s="34"/>
      <c r="DKQ40" s="34"/>
      <c r="DKR40" s="34"/>
      <c r="DKS40" s="34"/>
      <c r="DKT40" s="34"/>
      <c r="DKU40" s="34"/>
      <c r="DKV40" s="34"/>
      <c r="DKW40" s="34"/>
      <c r="DKX40" s="34"/>
      <c r="DKY40" s="34"/>
      <c r="DKZ40" s="34"/>
      <c r="DLA40" s="34"/>
      <c r="DLB40" s="34"/>
      <c r="DLC40" s="34"/>
      <c r="DLD40" s="34"/>
      <c r="DLE40" s="34"/>
      <c r="DLF40" s="34"/>
      <c r="DLG40" s="34"/>
      <c r="DLH40" s="34"/>
      <c r="DLI40" s="34"/>
      <c r="DLJ40" s="34"/>
      <c r="DLK40" s="34"/>
      <c r="DLL40" s="34"/>
      <c r="DLM40" s="34"/>
      <c r="DLN40" s="34"/>
      <c r="DLO40" s="34"/>
      <c r="DLP40" s="34"/>
      <c r="DLQ40" s="34"/>
      <c r="DLR40" s="34"/>
      <c r="DLS40" s="34"/>
      <c r="DLT40" s="34"/>
      <c r="DLU40" s="34"/>
      <c r="DLV40" s="34"/>
      <c r="DLW40" s="34"/>
      <c r="DLX40" s="34"/>
      <c r="DLY40" s="34"/>
      <c r="DLZ40" s="34"/>
      <c r="DMA40" s="34"/>
      <c r="DMB40" s="34"/>
      <c r="DMC40" s="34"/>
      <c r="DMD40" s="34"/>
      <c r="DME40" s="34"/>
      <c r="DMF40" s="34"/>
      <c r="DMG40" s="34"/>
      <c r="DMH40" s="34"/>
      <c r="DMI40" s="34"/>
      <c r="DMJ40" s="34"/>
      <c r="DMK40" s="34"/>
      <c r="DML40" s="34"/>
      <c r="DMM40" s="34"/>
      <c r="DMN40" s="34"/>
      <c r="DMO40" s="34"/>
      <c r="DMP40" s="34"/>
      <c r="DMQ40" s="34"/>
      <c r="DMR40" s="34"/>
      <c r="DMS40" s="34"/>
      <c r="DMT40" s="34"/>
      <c r="DMU40" s="34"/>
      <c r="DMV40" s="34"/>
      <c r="DMW40" s="34"/>
      <c r="DMX40" s="34"/>
      <c r="DMY40" s="34"/>
      <c r="DMZ40" s="34"/>
      <c r="DNA40" s="34"/>
      <c r="DNB40" s="34"/>
      <c r="DNC40" s="34"/>
      <c r="DND40" s="34"/>
      <c r="DNE40" s="34"/>
      <c r="DNF40" s="34"/>
      <c r="DNG40" s="34"/>
      <c r="DNH40" s="34"/>
      <c r="DNI40" s="34"/>
      <c r="DNJ40" s="34"/>
      <c r="DNK40" s="34"/>
      <c r="DNL40" s="34"/>
      <c r="DNM40" s="34"/>
      <c r="DNN40" s="34"/>
      <c r="DNO40" s="34"/>
      <c r="DNP40" s="34"/>
      <c r="DNQ40" s="34"/>
      <c r="DNR40" s="34"/>
      <c r="DNS40" s="34"/>
      <c r="DNT40" s="34"/>
      <c r="DNU40" s="34"/>
      <c r="DNV40" s="34"/>
      <c r="DNW40" s="34"/>
      <c r="DNX40" s="34"/>
      <c r="DNY40" s="34"/>
      <c r="DNZ40" s="34"/>
      <c r="DOA40" s="34"/>
      <c r="DOB40" s="34"/>
      <c r="DOC40" s="34"/>
      <c r="DOD40" s="34"/>
      <c r="DOE40" s="34"/>
      <c r="DOF40" s="34"/>
      <c r="DOG40" s="34"/>
      <c r="DOH40" s="34"/>
      <c r="DOI40" s="34"/>
      <c r="DOJ40" s="34"/>
      <c r="DOK40" s="34"/>
      <c r="DOL40" s="34"/>
      <c r="DOM40" s="34"/>
      <c r="DON40" s="34"/>
      <c r="DOO40" s="34"/>
      <c r="DOP40" s="34"/>
      <c r="DOQ40" s="34"/>
      <c r="DOR40" s="34"/>
      <c r="DOS40" s="34"/>
      <c r="DOT40" s="34"/>
      <c r="DOU40" s="34"/>
      <c r="DOV40" s="34"/>
      <c r="DOW40" s="34"/>
      <c r="DOX40" s="34"/>
      <c r="DOY40" s="34"/>
      <c r="DOZ40" s="34"/>
      <c r="DPA40" s="34"/>
      <c r="DPB40" s="34"/>
      <c r="DPC40" s="34"/>
      <c r="DPD40" s="34"/>
      <c r="DPE40" s="34"/>
      <c r="DPF40" s="34"/>
      <c r="DPG40" s="34"/>
      <c r="DPH40" s="34"/>
      <c r="DPI40" s="34"/>
      <c r="DPJ40" s="34"/>
      <c r="DPK40" s="34"/>
      <c r="DPL40" s="34"/>
      <c r="DPM40" s="34"/>
      <c r="DPN40" s="34"/>
      <c r="DPO40" s="34"/>
      <c r="DPP40" s="34"/>
      <c r="DPQ40" s="34"/>
      <c r="DPR40" s="34"/>
      <c r="DPS40" s="34"/>
      <c r="DPT40" s="34"/>
      <c r="DPU40" s="34"/>
      <c r="DPV40" s="34"/>
      <c r="DPW40" s="34"/>
      <c r="DPX40" s="34"/>
      <c r="DPY40" s="34"/>
      <c r="DPZ40" s="34"/>
      <c r="DQA40" s="34"/>
      <c r="DQB40" s="34"/>
      <c r="DQC40" s="34"/>
      <c r="DQD40" s="34"/>
      <c r="DQE40" s="34"/>
      <c r="DQF40" s="34"/>
      <c r="DQG40" s="34"/>
      <c r="DQH40" s="34"/>
      <c r="DQI40" s="34"/>
      <c r="DQJ40" s="34"/>
      <c r="DQK40" s="34"/>
      <c r="DQL40" s="34"/>
      <c r="DQM40" s="34"/>
      <c r="DQN40" s="34"/>
      <c r="DQO40" s="34"/>
      <c r="DQP40" s="34"/>
      <c r="DQQ40" s="34"/>
      <c r="DQR40" s="34"/>
      <c r="DQS40" s="34"/>
      <c r="DQT40" s="34"/>
      <c r="DQU40" s="34"/>
      <c r="DQV40" s="34"/>
      <c r="DQW40" s="34"/>
      <c r="DQX40" s="34"/>
      <c r="DQY40" s="34"/>
      <c r="DQZ40" s="34"/>
      <c r="DRA40" s="34"/>
      <c r="DRB40" s="34"/>
      <c r="DRC40" s="34"/>
      <c r="DRD40" s="34"/>
      <c r="DRE40" s="34"/>
      <c r="DRF40" s="34"/>
      <c r="DRG40" s="34"/>
      <c r="DRH40" s="34"/>
      <c r="DRI40" s="34"/>
      <c r="DRJ40" s="34"/>
      <c r="DRK40" s="34"/>
      <c r="DRL40" s="34"/>
      <c r="DRM40" s="34"/>
      <c r="DRN40" s="34"/>
      <c r="DRO40" s="34"/>
      <c r="DRP40" s="34"/>
      <c r="DRQ40" s="34"/>
      <c r="DRR40" s="34"/>
      <c r="DRS40" s="34"/>
      <c r="DRT40" s="34"/>
      <c r="DRU40" s="34"/>
      <c r="DRV40" s="34"/>
      <c r="DRW40" s="34"/>
      <c r="DRX40" s="34"/>
      <c r="DRY40" s="34"/>
      <c r="DRZ40" s="34"/>
      <c r="DSA40" s="34"/>
      <c r="DSB40" s="34"/>
      <c r="DSC40" s="34"/>
      <c r="DSD40" s="34"/>
      <c r="DSE40" s="34"/>
      <c r="DSF40" s="34"/>
      <c r="DSG40" s="34"/>
      <c r="DSH40" s="34"/>
      <c r="DSI40" s="34"/>
      <c r="DSJ40" s="34"/>
      <c r="DSK40" s="34"/>
      <c r="DSL40" s="34"/>
      <c r="DSM40" s="34"/>
      <c r="DSN40" s="34"/>
      <c r="DSO40" s="34"/>
      <c r="DSP40" s="34"/>
      <c r="DSQ40" s="34"/>
      <c r="DSR40" s="34"/>
      <c r="DSS40" s="34"/>
      <c r="DST40" s="34"/>
      <c r="DSU40" s="34"/>
      <c r="DSV40" s="34"/>
      <c r="DSW40" s="34"/>
      <c r="DSX40" s="34"/>
      <c r="DSY40" s="34"/>
      <c r="DSZ40" s="34"/>
      <c r="DTA40" s="34"/>
      <c r="DTB40" s="34"/>
      <c r="DTC40" s="34"/>
      <c r="DTD40" s="34"/>
      <c r="DTE40" s="34"/>
      <c r="DTF40" s="34"/>
      <c r="DTG40" s="34"/>
      <c r="DTH40" s="34"/>
      <c r="DTI40" s="34"/>
      <c r="DTJ40" s="34"/>
      <c r="DTK40" s="34"/>
      <c r="DTL40" s="34"/>
      <c r="DTM40" s="34"/>
      <c r="DTN40" s="34"/>
      <c r="DTO40" s="34"/>
      <c r="DTP40" s="34"/>
      <c r="DTQ40" s="34"/>
      <c r="DTR40" s="34"/>
      <c r="DTS40" s="34"/>
      <c r="DTT40" s="34"/>
      <c r="DTU40" s="34"/>
      <c r="DTV40" s="34"/>
      <c r="DTW40" s="34"/>
      <c r="DTX40" s="34"/>
      <c r="DTY40" s="34"/>
      <c r="DTZ40" s="34"/>
      <c r="DUA40" s="34"/>
      <c r="DUB40" s="34"/>
      <c r="DUC40" s="34"/>
      <c r="DUD40" s="34"/>
      <c r="DUE40" s="34"/>
      <c r="DUF40" s="34"/>
      <c r="DUG40" s="34"/>
      <c r="DUH40" s="34"/>
      <c r="DUI40" s="34"/>
      <c r="DUJ40" s="34"/>
      <c r="DUK40" s="34"/>
      <c r="DUL40" s="34"/>
      <c r="DUM40" s="34"/>
      <c r="DUN40" s="34"/>
      <c r="DUO40" s="34"/>
      <c r="DUP40" s="34"/>
      <c r="DUQ40" s="34"/>
      <c r="DUR40" s="34"/>
      <c r="DUS40" s="34"/>
      <c r="DUT40" s="34"/>
      <c r="DUU40" s="34"/>
      <c r="DUV40" s="34"/>
      <c r="DUW40" s="34"/>
      <c r="DUX40" s="34"/>
      <c r="DUY40" s="34"/>
      <c r="DUZ40" s="34"/>
      <c r="DVA40" s="34"/>
      <c r="DVB40" s="34"/>
      <c r="DVC40" s="34"/>
      <c r="DVD40" s="34"/>
      <c r="DVE40" s="34"/>
      <c r="DVF40" s="34"/>
      <c r="DVG40" s="34"/>
      <c r="DVH40" s="34"/>
      <c r="DVI40" s="34"/>
      <c r="DVJ40" s="34"/>
      <c r="DVK40" s="34"/>
      <c r="DVL40" s="34"/>
      <c r="DVM40" s="34"/>
      <c r="DVN40" s="34"/>
      <c r="DVO40" s="34"/>
      <c r="DVP40" s="34"/>
      <c r="DVQ40" s="34"/>
      <c r="DVR40" s="34"/>
      <c r="DVS40" s="34"/>
      <c r="DVT40" s="34"/>
      <c r="DVU40" s="34"/>
      <c r="DVV40" s="34"/>
      <c r="DVW40" s="34"/>
      <c r="DVX40" s="34"/>
      <c r="DVY40" s="34"/>
      <c r="DVZ40" s="34"/>
      <c r="DWA40" s="34"/>
      <c r="DWB40" s="34"/>
      <c r="DWC40" s="34"/>
      <c r="DWD40" s="34"/>
      <c r="DWE40" s="34"/>
      <c r="DWF40" s="34"/>
      <c r="DWG40" s="34"/>
      <c r="DWH40" s="34"/>
      <c r="DWI40" s="34"/>
      <c r="DWJ40" s="34"/>
      <c r="DWK40" s="34"/>
      <c r="DWL40" s="34"/>
      <c r="DWM40" s="34"/>
      <c r="DWN40" s="34"/>
      <c r="DWO40" s="34"/>
      <c r="DWP40" s="34"/>
      <c r="DWQ40" s="34"/>
      <c r="DWR40" s="34"/>
      <c r="DWS40" s="34"/>
      <c r="DWT40" s="34"/>
      <c r="DWU40" s="34"/>
      <c r="DWV40" s="34"/>
      <c r="DWW40" s="34"/>
      <c r="DWX40" s="34"/>
      <c r="DWY40" s="34"/>
      <c r="DWZ40" s="34"/>
      <c r="DXA40" s="34"/>
      <c r="DXB40" s="34"/>
      <c r="DXC40" s="34"/>
      <c r="DXD40" s="34"/>
      <c r="DXE40" s="34"/>
      <c r="DXF40" s="34"/>
      <c r="DXG40" s="34"/>
      <c r="DXH40" s="34"/>
      <c r="DXI40" s="34"/>
      <c r="DXJ40" s="34"/>
      <c r="DXK40" s="34"/>
      <c r="DXL40" s="34"/>
      <c r="DXM40" s="34"/>
      <c r="DXN40" s="34"/>
      <c r="DXO40" s="34"/>
      <c r="DXP40" s="34"/>
      <c r="DXQ40" s="34"/>
      <c r="DXR40" s="34"/>
      <c r="DXS40" s="34"/>
      <c r="DXT40" s="34"/>
      <c r="DXU40" s="34"/>
      <c r="DXV40" s="34"/>
      <c r="DXW40" s="34"/>
      <c r="DXX40" s="34"/>
      <c r="DXY40" s="34"/>
      <c r="DXZ40" s="34"/>
      <c r="DYA40" s="34"/>
      <c r="DYB40" s="34"/>
      <c r="DYC40" s="34"/>
      <c r="DYD40" s="34"/>
      <c r="DYE40" s="34"/>
      <c r="DYF40" s="34"/>
      <c r="DYG40" s="34"/>
      <c r="DYH40" s="34"/>
      <c r="DYI40" s="34"/>
      <c r="DYJ40" s="34"/>
      <c r="DYK40" s="34"/>
      <c r="DYL40" s="34"/>
      <c r="DYM40" s="34"/>
      <c r="DYN40" s="34"/>
      <c r="DYO40" s="34"/>
      <c r="DYP40" s="34"/>
      <c r="DYQ40" s="34"/>
      <c r="DYR40" s="34"/>
      <c r="DYS40" s="34"/>
      <c r="DYT40" s="34"/>
      <c r="DYU40" s="34"/>
      <c r="DYV40" s="34"/>
      <c r="DYW40" s="34"/>
      <c r="DYX40" s="34"/>
      <c r="DYY40" s="34"/>
      <c r="DYZ40" s="34"/>
      <c r="DZA40" s="34"/>
      <c r="DZB40" s="34"/>
      <c r="DZC40" s="34"/>
      <c r="DZD40" s="34"/>
      <c r="DZE40" s="34"/>
      <c r="DZF40" s="34"/>
      <c r="DZG40" s="34"/>
      <c r="DZH40" s="34"/>
      <c r="DZI40" s="34"/>
      <c r="DZJ40" s="34"/>
      <c r="DZK40" s="34"/>
      <c r="DZL40" s="34"/>
      <c r="DZM40" s="34"/>
      <c r="DZN40" s="34"/>
      <c r="DZO40" s="34"/>
      <c r="DZP40" s="34"/>
      <c r="DZQ40" s="34"/>
      <c r="DZR40" s="34"/>
      <c r="DZS40" s="34"/>
      <c r="DZT40" s="34"/>
      <c r="DZU40" s="34"/>
      <c r="DZV40" s="34"/>
      <c r="DZW40" s="34"/>
      <c r="DZX40" s="34"/>
      <c r="DZY40" s="34"/>
      <c r="DZZ40" s="34"/>
      <c r="EAA40" s="34"/>
      <c r="EAB40" s="34"/>
      <c r="EAC40" s="34"/>
      <c r="EAD40" s="34"/>
      <c r="EAE40" s="34"/>
      <c r="EAF40" s="34"/>
      <c r="EAG40" s="34"/>
      <c r="EAH40" s="34"/>
      <c r="EAI40" s="34"/>
      <c r="EAJ40" s="34"/>
      <c r="EAK40" s="34"/>
      <c r="EAL40" s="34"/>
      <c r="EAM40" s="34"/>
      <c r="EAN40" s="34"/>
      <c r="EAO40" s="34"/>
      <c r="EAP40" s="34"/>
      <c r="EAQ40" s="34"/>
      <c r="EAR40" s="34"/>
      <c r="EAS40" s="34"/>
      <c r="EAT40" s="34"/>
      <c r="EAU40" s="34"/>
      <c r="EAV40" s="34"/>
      <c r="EAW40" s="34"/>
      <c r="EAX40" s="34"/>
      <c r="EAY40" s="34"/>
      <c r="EAZ40" s="34"/>
      <c r="EBA40" s="34"/>
      <c r="EBB40" s="34"/>
      <c r="EBC40" s="34"/>
      <c r="EBD40" s="34"/>
      <c r="EBE40" s="34"/>
      <c r="EBF40" s="34"/>
      <c r="EBG40" s="34"/>
      <c r="EBH40" s="34"/>
      <c r="EBI40" s="34"/>
      <c r="EBJ40" s="34"/>
      <c r="EBK40" s="34"/>
      <c r="EBL40" s="34"/>
      <c r="EBM40" s="34"/>
      <c r="EBN40" s="34"/>
      <c r="EBO40" s="34"/>
      <c r="EBP40" s="34"/>
      <c r="EBQ40" s="34"/>
      <c r="EBR40" s="34"/>
      <c r="EBS40" s="34"/>
      <c r="EBT40" s="34"/>
      <c r="EBU40" s="34"/>
      <c r="EBV40" s="34"/>
      <c r="EBW40" s="34"/>
      <c r="EBX40" s="34"/>
      <c r="EBY40" s="34"/>
      <c r="EBZ40" s="34"/>
      <c r="ECA40" s="34"/>
      <c r="ECB40" s="34"/>
      <c r="ECC40" s="34"/>
      <c r="ECD40" s="34"/>
      <c r="ECE40" s="34"/>
      <c r="ECF40" s="34"/>
      <c r="ECG40" s="34"/>
      <c r="ECH40" s="34"/>
      <c r="ECI40" s="34"/>
      <c r="ECJ40" s="34"/>
      <c r="ECK40" s="34"/>
      <c r="ECL40" s="34"/>
      <c r="ECM40" s="34"/>
      <c r="ECN40" s="34"/>
      <c r="ECO40" s="34"/>
      <c r="ECP40" s="34"/>
      <c r="ECQ40" s="34"/>
      <c r="ECR40" s="34"/>
      <c r="ECS40" s="34"/>
      <c r="ECT40" s="34"/>
      <c r="ECU40" s="34"/>
      <c r="ECV40" s="34"/>
      <c r="ECW40" s="34"/>
      <c r="ECX40" s="34"/>
      <c r="ECY40" s="34"/>
      <c r="ECZ40" s="34"/>
      <c r="EDA40" s="34"/>
      <c r="EDB40" s="34"/>
      <c r="EDC40" s="34"/>
      <c r="EDD40" s="34"/>
      <c r="EDE40" s="34"/>
      <c r="EDF40" s="34"/>
      <c r="EDG40" s="34"/>
      <c r="EDH40" s="34"/>
      <c r="EDI40" s="34"/>
      <c r="EDJ40" s="34"/>
      <c r="EDK40" s="34"/>
      <c r="EDL40" s="34"/>
      <c r="EDM40" s="34"/>
      <c r="EDN40" s="34"/>
      <c r="EDO40" s="34"/>
      <c r="EDP40" s="34"/>
      <c r="EDQ40" s="34"/>
      <c r="EDR40" s="34"/>
      <c r="EDS40" s="34"/>
      <c r="EDT40" s="34"/>
      <c r="EDU40" s="34"/>
      <c r="EDV40" s="34"/>
      <c r="EDW40" s="34"/>
      <c r="EDX40" s="34"/>
      <c r="EDY40" s="34"/>
      <c r="EDZ40" s="34"/>
      <c r="EEA40" s="34"/>
      <c r="EEB40" s="34"/>
      <c r="EEC40" s="34"/>
      <c r="EED40" s="34"/>
      <c r="EEE40" s="34"/>
      <c r="EEF40" s="34"/>
      <c r="EEG40" s="34"/>
      <c r="EEH40" s="34"/>
      <c r="EEI40" s="34"/>
      <c r="EEJ40" s="34"/>
      <c r="EEK40" s="34"/>
      <c r="EEL40" s="34"/>
      <c r="EEM40" s="34"/>
      <c r="EEN40" s="34"/>
      <c r="EEO40" s="34"/>
      <c r="EEP40" s="34"/>
      <c r="EEQ40" s="34"/>
      <c r="EER40" s="34"/>
      <c r="EES40" s="34"/>
      <c r="EET40" s="34"/>
      <c r="EEU40" s="34"/>
      <c r="EEV40" s="34"/>
      <c r="EEW40" s="34"/>
      <c r="EEX40" s="34"/>
      <c r="EEY40" s="34"/>
      <c r="EEZ40" s="34"/>
      <c r="EFA40" s="34"/>
      <c r="EFB40" s="34"/>
      <c r="EFC40" s="34"/>
      <c r="EFD40" s="34"/>
      <c r="EFE40" s="34"/>
      <c r="EFF40" s="34"/>
      <c r="EFG40" s="34"/>
      <c r="EFH40" s="34"/>
      <c r="EFI40" s="34"/>
      <c r="EFJ40" s="34"/>
      <c r="EFK40" s="34"/>
      <c r="EFL40" s="34"/>
      <c r="EFM40" s="34"/>
      <c r="EFN40" s="34"/>
      <c r="EFO40" s="34"/>
      <c r="EFP40" s="34"/>
      <c r="EFQ40" s="34"/>
      <c r="EFR40" s="34"/>
      <c r="EFS40" s="34"/>
      <c r="EFT40" s="34"/>
      <c r="EFU40" s="34"/>
      <c r="EFV40" s="34"/>
      <c r="EFW40" s="34"/>
      <c r="EFX40" s="34"/>
      <c r="EFY40" s="34"/>
      <c r="EFZ40" s="34"/>
      <c r="EGA40" s="34"/>
      <c r="EGB40" s="34"/>
      <c r="EGC40" s="34"/>
      <c r="EGD40" s="34"/>
      <c r="EGE40" s="34"/>
      <c r="EGF40" s="34"/>
      <c r="EGG40" s="34"/>
      <c r="EGH40" s="34"/>
      <c r="EGI40" s="34"/>
      <c r="EGJ40" s="34"/>
      <c r="EGK40" s="34"/>
      <c r="EGL40" s="34"/>
      <c r="EGM40" s="34"/>
      <c r="EGN40" s="34"/>
      <c r="EGO40" s="34"/>
      <c r="EGP40" s="34"/>
      <c r="EGQ40" s="34"/>
      <c r="EGR40" s="34"/>
      <c r="EGS40" s="34"/>
      <c r="EGT40" s="34"/>
      <c r="EGU40" s="34"/>
      <c r="EGV40" s="34"/>
      <c r="EGW40" s="34"/>
      <c r="EGX40" s="34"/>
      <c r="EGY40" s="34"/>
      <c r="EGZ40" s="34"/>
      <c r="EHA40" s="34"/>
      <c r="EHB40" s="34"/>
      <c r="EHC40" s="34"/>
      <c r="EHD40" s="34"/>
      <c r="EHE40" s="34"/>
      <c r="EHF40" s="34"/>
      <c r="EHG40" s="34"/>
      <c r="EHH40" s="34"/>
      <c r="EHI40" s="34"/>
      <c r="EHJ40" s="34"/>
      <c r="EHK40" s="34"/>
      <c r="EHL40" s="34"/>
      <c r="EHM40" s="34"/>
      <c r="EHN40" s="34"/>
      <c r="EHO40" s="34"/>
      <c r="EHP40" s="34"/>
      <c r="EHQ40" s="34"/>
      <c r="EHR40" s="34"/>
      <c r="EHS40" s="34"/>
      <c r="EHT40" s="34"/>
      <c r="EHU40" s="34"/>
      <c r="EHV40" s="34"/>
      <c r="EHW40" s="34"/>
      <c r="EHX40" s="34"/>
      <c r="EHY40" s="34"/>
      <c r="EHZ40" s="34"/>
      <c r="EIA40" s="34"/>
      <c r="EIB40" s="34"/>
      <c r="EIC40" s="34"/>
      <c r="EID40" s="34"/>
      <c r="EIE40" s="34"/>
      <c r="EIF40" s="34"/>
      <c r="EIG40" s="34"/>
      <c r="EIH40" s="34"/>
      <c r="EII40" s="34"/>
      <c r="EIJ40" s="34"/>
      <c r="EIK40" s="34"/>
      <c r="EIL40" s="34"/>
      <c r="EIM40" s="34"/>
      <c r="EIN40" s="34"/>
      <c r="EIO40" s="34"/>
      <c r="EIP40" s="34"/>
      <c r="EIQ40" s="34"/>
      <c r="EIR40" s="34"/>
      <c r="EIS40" s="34"/>
      <c r="EIT40" s="34"/>
      <c r="EIU40" s="34"/>
      <c r="EIV40" s="34"/>
      <c r="EIW40" s="34"/>
      <c r="EIX40" s="34"/>
      <c r="EIY40" s="34"/>
      <c r="EIZ40" s="34"/>
      <c r="EJA40" s="34"/>
      <c r="EJB40" s="34"/>
      <c r="EJC40" s="34"/>
      <c r="EJD40" s="34"/>
      <c r="EJE40" s="34"/>
      <c r="EJF40" s="34"/>
      <c r="EJG40" s="34"/>
      <c r="EJH40" s="34"/>
      <c r="EJI40" s="34"/>
      <c r="EJJ40" s="34"/>
      <c r="EJK40" s="34"/>
      <c r="EJL40" s="34"/>
      <c r="EJM40" s="34"/>
      <c r="EJN40" s="34"/>
      <c r="EJO40" s="34"/>
      <c r="EJP40" s="34"/>
      <c r="EJQ40" s="34"/>
      <c r="EJR40" s="34"/>
      <c r="EJS40" s="34"/>
      <c r="EJT40" s="34"/>
      <c r="EJU40" s="34"/>
      <c r="EJV40" s="34"/>
      <c r="EJW40" s="34"/>
      <c r="EJX40" s="34"/>
      <c r="EJY40" s="34"/>
      <c r="EJZ40" s="34"/>
      <c r="EKA40" s="34"/>
      <c r="EKB40" s="34"/>
      <c r="EKC40" s="34"/>
      <c r="EKD40" s="34"/>
      <c r="EKE40" s="34"/>
      <c r="EKF40" s="34"/>
      <c r="EKG40" s="34"/>
      <c r="EKH40" s="34"/>
      <c r="EKI40" s="34"/>
      <c r="EKJ40" s="34"/>
      <c r="EKK40" s="34"/>
      <c r="EKL40" s="34"/>
      <c r="EKM40" s="34"/>
      <c r="EKN40" s="34"/>
      <c r="EKO40" s="34"/>
      <c r="EKP40" s="34"/>
      <c r="EKQ40" s="34"/>
      <c r="EKR40" s="34"/>
      <c r="EKS40" s="34"/>
      <c r="EKT40" s="34"/>
      <c r="EKU40" s="34"/>
      <c r="EKV40" s="34"/>
      <c r="EKW40" s="34"/>
      <c r="EKX40" s="34"/>
      <c r="EKY40" s="34"/>
      <c r="EKZ40" s="34"/>
      <c r="ELA40" s="34"/>
      <c r="ELB40" s="34"/>
      <c r="ELC40" s="34"/>
      <c r="ELD40" s="34"/>
      <c r="ELE40" s="34"/>
      <c r="ELF40" s="34"/>
      <c r="ELG40" s="34"/>
      <c r="ELH40" s="34"/>
      <c r="ELI40" s="34"/>
      <c r="ELJ40" s="34"/>
      <c r="ELK40" s="34"/>
      <c r="ELL40" s="34"/>
      <c r="ELM40" s="34"/>
      <c r="ELN40" s="34"/>
      <c r="ELO40" s="34"/>
      <c r="ELP40" s="34"/>
      <c r="ELQ40" s="34"/>
      <c r="ELR40" s="34"/>
      <c r="ELS40" s="34"/>
      <c r="ELT40" s="34"/>
      <c r="ELU40" s="34"/>
      <c r="ELV40" s="34"/>
      <c r="ELW40" s="34"/>
      <c r="ELX40" s="34"/>
      <c r="ELY40" s="34"/>
      <c r="ELZ40" s="34"/>
      <c r="EMA40" s="34"/>
      <c r="EMB40" s="34"/>
      <c r="EMC40" s="34"/>
      <c r="EMD40" s="34"/>
      <c r="EME40" s="34"/>
      <c r="EMF40" s="34"/>
      <c r="EMG40" s="34"/>
      <c r="EMH40" s="34"/>
      <c r="EMI40" s="34"/>
      <c r="EMJ40" s="34"/>
      <c r="EMK40" s="34"/>
      <c r="EML40" s="34"/>
      <c r="EMM40" s="34"/>
      <c r="EMN40" s="34"/>
      <c r="EMO40" s="34"/>
      <c r="EMP40" s="34"/>
      <c r="EMQ40" s="34"/>
      <c r="EMR40" s="34"/>
      <c r="EMS40" s="34"/>
      <c r="EMT40" s="34"/>
      <c r="EMU40" s="34"/>
      <c r="EMV40" s="34"/>
      <c r="EMW40" s="34"/>
      <c r="EMX40" s="34"/>
      <c r="EMY40" s="34"/>
      <c r="EMZ40" s="34"/>
      <c r="ENA40" s="34"/>
      <c r="ENB40" s="34"/>
      <c r="ENC40" s="34"/>
      <c r="END40" s="34"/>
      <c r="ENE40" s="34"/>
      <c r="ENF40" s="34"/>
      <c r="ENG40" s="34"/>
      <c r="ENH40" s="34"/>
      <c r="ENI40" s="34"/>
      <c r="ENJ40" s="34"/>
      <c r="ENK40" s="34"/>
      <c r="ENL40" s="34"/>
      <c r="ENM40" s="34"/>
      <c r="ENN40" s="34"/>
      <c r="ENO40" s="34"/>
      <c r="ENP40" s="34"/>
      <c r="ENQ40" s="34"/>
      <c r="ENR40" s="34"/>
      <c r="ENS40" s="34"/>
      <c r="ENT40" s="34"/>
      <c r="ENU40" s="34"/>
      <c r="ENV40" s="34"/>
      <c r="ENW40" s="34"/>
      <c r="ENX40" s="34"/>
      <c r="ENY40" s="34"/>
      <c r="ENZ40" s="34"/>
      <c r="EOA40" s="34"/>
      <c r="EOB40" s="34"/>
      <c r="EOC40" s="34"/>
      <c r="EOD40" s="34"/>
      <c r="EOE40" s="34"/>
      <c r="EOF40" s="34"/>
      <c r="EOG40" s="34"/>
      <c r="EOH40" s="34"/>
      <c r="EOI40" s="34"/>
      <c r="EOJ40" s="34"/>
      <c r="EOK40" s="34"/>
      <c r="EOL40" s="34"/>
      <c r="EOM40" s="34"/>
      <c r="EON40" s="34"/>
      <c r="EOO40" s="34"/>
      <c r="EOP40" s="34"/>
      <c r="EOQ40" s="34"/>
      <c r="EOR40" s="34"/>
      <c r="EOS40" s="34"/>
      <c r="EOT40" s="34"/>
      <c r="EOU40" s="34"/>
      <c r="EOV40" s="34"/>
      <c r="EOW40" s="34"/>
      <c r="EOX40" s="34"/>
      <c r="EOY40" s="34"/>
      <c r="EOZ40" s="34"/>
      <c r="EPA40" s="34"/>
      <c r="EPB40" s="34"/>
      <c r="EPC40" s="34"/>
      <c r="EPD40" s="34"/>
      <c r="EPE40" s="34"/>
      <c r="EPF40" s="34"/>
      <c r="EPG40" s="34"/>
      <c r="EPH40" s="34"/>
      <c r="EPI40" s="34"/>
      <c r="EPJ40" s="34"/>
      <c r="EPK40" s="34"/>
      <c r="EPL40" s="34"/>
      <c r="EPM40" s="34"/>
      <c r="EPN40" s="34"/>
      <c r="EPO40" s="34"/>
      <c r="EPP40" s="34"/>
      <c r="EPQ40" s="34"/>
      <c r="EPR40" s="34"/>
      <c r="EPS40" s="34"/>
      <c r="EPT40" s="34"/>
      <c r="EPU40" s="34"/>
      <c r="EPV40" s="34"/>
      <c r="EPW40" s="34"/>
      <c r="EPX40" s="34"/>
      <c r="EPY40" s="34"/>
      <c r="EPZ40" s="34"/>
      <c r="EQA40" s="34"/>
      <c r="EQB40" s="34"/>
      <c r="EQC40" s="34"/>
      <c r="EQD40" s="34"/>
      <c r="EQE40" s="34"/>
      <c r="EQF40" s="34"/>
      <c r="EQG40" s="34"/>
      <c r="EQH40" s="34"/>
      <c r="EQI40" s="34"/>
      <c r="EQJ40" s="34"/>
      <c r="EQK40" s="34"/>
      <c r="EQL40" s="34"/>
      <c r="EQM40" s="34"/>
      <c r="EQN40" s="34"/>
      <c r="EQO40" s="34"/>
      <c r="EQP40" s="34"/>
      <c r="EQQ40" s="34"/>
      <c r="EQR40" s="34"/>
      <c r="EQS40" s="34"/>
      <c r="EQT40" s="34"/>
      <c r="EQU40" s="34"/>
      <c r="EQV40" s="34"/>
      <c r="EQW40" s="34"/>
      <c r="EQX40" s="34"/>
      <c r="EQY40" s="34"/>
      <c r="EQZ40" s="34"/>
      <c r="ERA40" s="34"/>
      <c r="ERB40" s="34"/>
      <c r="ERC40" s="34"/>
      <c r="ERD40" s="34"/>
      <c r="ERE40" s="34"/>
      <c r="ERF40" s="34"/>
      <c r="ERG40" s="34"/>
      <c r="ERH40" s="34"/>
      <c r="ERI40" s="34"/>
      <c r="ERJ40" s="34"/>
      <c r="ERK40" s="34"/>
      <c r="ERL40" s="34"/>
      <c r="ERM40" s="34"/>
      <c r="ERN40" s="34"/>
      <c r="ERO40" s="34"/>
      <c r="ERP40" s="34"/>
      <c r="ERQ40" s="34"/>
      <c r="ERR40" s="34"/>
      <c r="ERS40" s="34"/>
      <c r="ERT40" s="34"/>
      <c r="ERU40" s="34"/>
      <c r="ERV40" s="34"/>
      <c r="ERW40" s="34"/>
      <c r="ERX40" s="34"/>
      <c r="ERY40" s="34"/>
      <c r="ERZ40" s="34"/>
      <c r="ESA40" s="34"/>
      <c r="ESB40" s="34"/>
      <c r="ESC40" s="34"/>
      <c r="ESD40" s="34"/>
      <c r="ESE40" s="34"/>
      <c r="ESF40" s="34"/>
      <c r="ESG40" s="34"/>
      <c r="ESH40" s="34"/>
      <c r="ESI40" s="34"/>
      <c r="ESJ40" s="34"/>
      <c r="ESK40" s="34"/>
      <c r="ESL40" s="34"/>
      <c r="ESM40" s="34"/>
      <c r="ESN40" s="34"/>
      <c r="ESO40" s="34"/>
      <c r="ESP40" s="34"/>
      <c r="ESQ40" s="34"/>
      <c r="ESR40" s="34"/>
      <c r="ESS40" s="34"/>
      <c r="EST40" s="34"/>
      <c r="ESU40" s="34"/>
      <c r="ESV40" s="34"/>
      <c r="ESW40" s="34"/>
      <c r="ESX40" s="34"/>
      <c r="ESY40" s="34"/>
      <c r="ESZ40" s="34"/>
      <c r="ETA40" s="34"/>
      <c r="ETB40" s="34"/>
      <c r="ETC40" s="34"/>
      <c r="ETD40" s="34"/>
      <c r="ETE40" s="34"/>
      <c r="ETF40" s="34"/>
      <c r="ETG40" s="34"/>
      <c r="ETH40" s="34"/>
      <c r="ETI40" s="34"/>
      <c r="ETJ40" s="34"/>
      <c r="ETK40" s="34"/>
      <c r="ETL40" s="34"/>
      <c r="ETM40" s="34"/>
      <c r="ETN40" s="34"/>
      <c r="ETO40" s="34"/>
      <c r="ETP40" s="34"/>
      <c r="ETQ40" s="34"/>
      <c r="ETR40" s="34"/>
      <c r="ETS40" s="34"/>
      <c r="ETT40" s="34"/>
      <c r="ETU40" s="34"/>
      <c r="ETV40" s="34"/>
      <c r="ETW40" s="34"/>
      <c r="ETX40" s="34"/>
      <c r="ETY40" s="34"/>
      <c r="ETZ40" s="34"/>
      <c r="EUA40" s="34"/>
      <c r="EUB40" s="34"/>
      <c r="EUC40" s="34"/>
      <c r="EUD40" s="34"/>
      <c r="EUE40" s="34"/>
      <c r="EUF40" s="34"/>
      <c r="EUG40" s="34"/>
      <c r="EUH40" s="34"/>
      <c r="EUI40" s="34"/>
      <c r="EUJ40" s="34"/>
      <c r="EUK40" s="34"/>
      <c r="EUL40" s="34"/>
      <c r="EUM40" s="34"/>
      <c r="EUN40" s="34"/>
      <c r="EUO40" s="34"/>
      <c r="EUP40" s="34"/>
      <c r="EUQ40" s="34"/>
      <c r="EUR40" s="34"/>
      <c r="EUS40" s="34"/>
      <c r="EUT40" s="34"/>
      <c r="EUU40" s="34"/>
      <c r="EUV40" s="34"/>
      <c r="EUW40" s="34"/>
      <c r="EUX40" s="34"/>
      <c r="EUY40" s="34"/>
      <c r="EUZ40" s="34"/>
      <c r="EVA40" s="34"/>
      <c r="EVB40" s="34"/>
      <c r="EVC40" s="34"/>
      <c r="EVD40" s="34"/>
      <c r="EVE40" s="34"/>
      <c r="EVF40" s="34"/>
      <c r="EVG40" s="34"/>
      <c r="EVH40" s="34"/>
      <c r="EVI40" s="34"/>
      <c r="EVJ40" s="34"/>
      <c r="EVK40" s="34"/>
      <c r="EVL40" s="34"/>
      <c r="EVM40" s="34"/>
      <c r="EVN40" s="34"/>
      <c r="EVO40" s="34"/>
      <c r="EVP40" s="34"/>
      <c r="EVQ40" s="34"/>
      <c r="EVR40" s="34"/>
      <c r="EVS40" s="34"/>
      <c r="EVT40" s="34"/>
      <c r="EVU40" s="34"/>
      <c r="EVV40" s="34"/>
      <c r="EVW40" s="34"/>
      <c r="EVX40" s="34"/>
      <c r="EVY40" s="34"/>
      <c r="EVZ40" s="34"/>
      <c r="EWA40" s="34"/>
      <c r="EWB40" s="34"/>
      <c r="EWC40" s="34"/>
      <c r="EWD40" s="34"/>
      <c r="EWE40" s="34"/>
      <c r="EWF40" s="34"/>
      <c r="EWG40" s="34"/>
      <c r="EWH40" s="34"/>
      <c r="EWI40" s="34"/>
      <c r="EWJ40" s="34"/>
      <c r="EWK40" s="34"/>
      <c r="EWL40" s="34"/>
      <c r="EWM40" s="34"/>
      <c r="EWN40" s="34"/>
      <c r="EWO40" s="34"/>
      <c r="EWP40" s="34"/>
      <c r="EWQ40" s="34"/>
      <c r="EWR40" s="34"/>
      <c r="EWS40" s="34"/>
      <c r="EWT40" s="34"/>
      <c r="EWU40" s="34"/>
      <c r="EWV40" s="34"/>
      <c r="EWW40" s="34"/>
      <c r="EWX40" s="34"/>
      <c r="EWY40" s="34"/>
      <c r="EWZ40" s="34"/>
      <c r="EXA40" s="34"/>
      <c r="EXB40" s="34"/>
      <c r="EXC40" s="34"/>
      <c r="EXD40" s="34"/>
      <c r="EXE40" s="34"/>
      <c r="EXF40" s="34"/>
      <c r="EXG40" s="34"/>
      <c r="EXH40" s="34"/>
      <c r="EXI40" s="34"/>
      <c r="EXJ40" s="34"/>
      <c r="EXK40" s="34"/>
      <c r="EXL40" s="34"/>
      <c r="EXM40" s="34"/>
      <c r="EXN40" s="34"/>
      <c r="EXO40" s="34"/>
      <c r="EXP40" s="34"/>
      <c r="EXQ40" s="34"/>
      <c r="EXR40" s="34"/>
      <c r="EXS40" s="34"/>
      <c r="EXT40" s="34"/>
      <c r="EXU40" s="34"/>
      <c r="EXV40" s="34"/>
      <c r="EXW40" s="34"/>
      <c r="EXX40" s="34"/>
      <c r="EXY40" s="34"/>
      <c r="EXZ40" s="34"/>
      <c r="EYA40" s="34"/>
      <c r="EYB40" s="34"/>
      <c r="EYC40" s="34"/>
      <c r="EYD40" s="34"/>
      <c r="EYE40" s="34"/>
      <c r="EYF40" s="34"/>
      <c r="EYG40" s="34"/>
      <c r="EYH40" s="34"/>
      <c r="EYI40" s="34"/>
      <c r="EYJ40" s="34"/>
      <c r="EYK40" s="34"/>
      <c r="EYL40" s="34"/>
      <c r="EYM40" s="34"/>
      <c r="EYN40" s="34"/>
      <c r="EYO40" s="34"/>
      <c r="EYP40" s="34"/>
      <c r="EYQ40" s="34"/>
      <c r="EYR40" s="34"/>
      <c r="EYS40" s="34"/>
      <c r="EYT40" s="34"/>
      <c r="EYU40" s="34"/>
      <c r="EYV40" s="34"/>
      <c r="EYW40" s="34"/>
      <c r="EYX40" s="34"/>
      <c r="EYY40" s="34"/>
      <c r="EYZ40" s="34"/>
      <c r="EZA40" s="34"/>
      <c r="EZB40" s="34"/>
      <c r="EZC40" s="34"/>
      <c r="EZD40" s="34"/>
      <c r="EZE40" s="34"/>
      <c r="EZF40" s="34"/>
      <c r="EZG40" s="34"/>
      <c r="EZH40" s="34"/>
      <c r="EZI40" s="34"/>
      <c r="EZJ40" s="34"/>
      <c r="EZK40" s="34"/>
      <c r="EZL40" s="34"/>
      <c r="EZM40" s="34"/>
      <c r="EZN40" s="34"/>
      <c r="EZO40" s="34"/>
      <c r="EZP40" s="34"/>
      <c r="EZQ40" s="34"/>
      <c r="EZR40" s="34"/>
      <c r="EZS40" s="34"/>
      <c r="EZT40" s="34"/>
      <c r="EZU40" s="34"/>
      <c r="EZV40" s="34"/>
      <c r="EZW40" s="34"/>
      <c r="EZX40" s="34"/>
      <c r="EZY40" s="34"/>
      <c r="EZZ40" s="34"/>
      <c r="FAA40" s="34"/>
      <c r="FAB40" s="34"/>
      <c r="FAC40" s="34"/>
      <c r="FAD40" s="34"/>
      <c r="FAE40" s="34"/>
      <c r="FAF40" s="34"/>
      <c r="FAG40" s="34"/>
      <c r="FAH40" s="34"/>
      <c r="FAI40" s="34"/>
      <c r="FAJ40" s="34"/>
      <c r="FAK40" s="34"/>
      <c r="FAL40" s="34"/>
      <c r="FAM40" s="34"/>
      <c r="FAN40" s="34"/>
      <c r="FAO40" s="34"/>
      <c r="FAP40" s="34"/>
      <c r="FAQ40" s="34"/>
      <c r="FAR40" s="34"/>
      <c r="FAS40" s="34"/>
      <c r="FAT40" s="34"/>
      <c r="FAU40" s="34"/>
      <c r="FAV40" s="34"/>
      <c r="FAW40" s="34"/>
      <c r="FAX40" s="34"/>
      <c r="FAY40" s="34"/>
      <c r="FAZ40" s="34"/>
      <c r="FBA40" s="34"/>
      <c r="FBB40" s="34"/>
      <c r="FBC40" s="34"/>
      <c r="FBD40" s="34"/>
      <c r="FBE40" s="34"/>
      <c r="FBF40" s="34"/>
      <c r="FBG40" s="34"/>
      <c r="FBH40" s="34"/>
      <c r="FBI40" s="34"/>
      <c r="FBJ40" s="34"/>
      <c r="FBK40" s="34"/>
      <c r="FBL40" s="34"/>
      <c r="FBM40" s="34"/>
      <c r="FBN40" s="34"/>
      <c r="FBO40" s="34"/>
      <c r="FBP40" s="34"/>
      <c r="FBQ40" s="34"/>
      <c r="FBR40" s="34"/>
      <c r="FBS40" s="34"/>
      <c r="FBT40" s="34"/>
      <c r="FBU40" s="34"/>
      <c r="FBV40" s="34"/>
      <c r="FBW40" s="34"/>
      <c r="FBX40" s="34"/>
      <c r="FBY40" s="34"/>
      <c r="FBZ40" s="34"/>
      <c r="FCA40" s="34"/>
      <c r="FCB40" s="34"/>
      <c r="FCC40" s="34"/>
      <c r="FCD40" s="34"/>
      <c r="FCE40" s="34"/>
      <c r="FCF40" s="34"/>
      <c r="FCG40" s="34"/>
      <c r="FCH40" s="34"/>
      <c r="FCI40" s="34"/>
      <c r="FCJ40" s="34"/>
      <c r="FCK40" s="34"/>
      <c r="FCL40" s="34"/>
      <c r="FCM40" s="34"/>
      <c r="FCN40" s="34"/>
      <c r="FCO40" s="34"/>
      <c r="FCP40" s="34"/>
      <c r="FCQ40" s="34"/>
      <c r="FCR40" s="34"/>
      <c r="FCS40" s="34"/>
      <c r="FCT40" s="34"/>
      <c r="FCU40" s="34"/>
      <c r="FCV40" s="34"/>
      <c r="FCW40" s="34"/>
      <c r="FCX40" s="34"/>
      <c r="FCY40" s="34"/>
      <c r="FCZ40" s="34"/>
      <c r="FDA40" s="34"/>
      <c r="FDB40" s="34"/>
      <c r="FDC40" s="34"/>
      <c r="FDD40" s="34"/>
      <c r="FDE40" s="34"/>
      <c r="FDF40" s="34"/>
      <c r="FDG40" s="34"/>
      <c r="FDH40" s="34"/>
      <c r="FDI40" s="34"/>
      <c r="FDJ40" s="34"/>
      <c r="FDK40" s="34"/>
      <c r="FDL40" s="34"/>
      <c r="FDM40" s="34"/>
      <c r="FDN40" s="34"/>
      <c r="FDO40" s="34"/>
      <c r="FDP40" s="34"/>
      <c r="FDQ40" s="34"/>
      <c r="FDR40" s="34"/>
      <c r="FDS40" s="34"/>
      <c r="FDT40" s="34"/>
      <c r="FDU40" s="34"/>
      <c r="FDV40" s="34"/>
      <c r="FDW40" s="34"/>
      <c r="FDX40" s="34"/>
      <c r="FDY40" s="34"/>
      <c r="FDZ40" s="34"/>
      <c r="FEA40" s="34"/>
      <c r="FEB40" s="34"/>
      <c r="FEC40" s="34"/>
      <c r="FED40" s="34"/>
      <c r="FEE40" s="34"/>
      <c r="FEF40" s="34"/>
      <c r="FEG40" s="34"/>
      <c r="FEH40" s="34"/>
      <c r="FEI40" s="34"/>
      <c r="FEJ40" s="34"/>
      <c r="FEK40" s="34"/>
      <c r="FEL40" s="34"/>
      <c r="FEM40" s="34"/>
      <c r="FEN40" s="34"/>
      <c r="FEO40" s="34"/>
      <c r="FEP40" s="34"/>
      <c r="FEQ40" s="34"/>
      <c r="FER40" s="34"/>
      <c r="FES40" s="34"/>
      <c r="FET40" s="34"/>
      <c r="FEU40" s="34"/>
      <c r="FEV40" s="34"/>
      <c r="FEW40" s="34"/>
      <c r="FEX40" s="34"/>
      <c r="FEY40" s="34"/>
      <c r="FEZ40" s="34"/>
      <c r="FFA40" s="34"/>
      <c r="FFB40" s="34"/>
      <c r="FFC40" s="34"/>
      <c r="FFD40" s="34"/>
      <c r="FFE40" s="34"/>
      <c r="FFF40" s="34"/>
      <c r="FFG40" s="34"/>
      <c r="FFH40" s="34"/>
      <c r="FFI40" s="34"/>
      <c r="FFJ40" s="34"/>
      <c r="FFK40" s="34"/>
      <c r="FFL40" s="34"/>
      <c r="FFM40" s="34"/>
      <c r="FFN40" s="34"/>
      <c r="FFO40" s="34"/>
      <c r="FFP40" s="34"/>
      <c r="FFQ40" s="34"/>
      <c r="FFR40" s="34"/>
      <c r="FFS40" s="34"/>
      <c r="FFT40" s="34"/>
      <c r="FFU40" s="34"/>
      <c r="FFV40" s="34"/>
      <c r="FFW40" s="34"/>
      <c r="FFX40" s="34"/>
      <c r="FFY40" s="34"/>
      <c r="FFZ40" s="34"/>
      <c r="FGA40" s="34"/>
      <c r="FGB40" s="34"/>
      <c r="FGC40" s="34"/>
      <c r="FGD40" s="34"/>
      <c r="FGE40" s="34"/>
      <c r="FGF40" s="34"/>
      <c r="FGG40" s="34"/>
      <c r="FGH40" s="34"/>
      <c r="FGI40" s="34"/>
      <c r="FGJ40" s="34"/>
      <c r="FGK40" s="34"/>
      <c r="FGL40" s="34"/>
      <c r="FGM40" s="34"/>
      <c r="FGN40" s="34"/>
      <c r="FGO40" s="34"/>
      <c r="FGP40" s="34"/>
      <c r="FGQ40" s="34"/>
      <c r="FGR40" s="34"/>
      <c r="FGS40" s="34"/>
      <c r="FGT40" s="34"/>
      <c r="FGU40" s="34"/>
      <c r="FGV40" s="34"/>
      <c r="FGW40" s="34"/>
      <c r="FGX40" s="34"/>
      <c r="FGY40" s="34"/>
      <c r="FGZ40" s="34"/>
      <c r="FHA40" s="34"/>
      <c r="FHB40" s="34"/>
      <c r="FHC40" s="34"/>
      <c r="FHD40" s="34"/>
      <c r="FHE40" s="34"/>
      <c r="FHF40" s="34"/>
      <c r="FHG40" s="34"/>
      <c r="FHH40" s="34"/>
      <c r="FHI40" s="34"/>
      <c r="FHJ40" s="34"/>
      <c r="FHK40" s="34"/>
      <c r="FHL40" s="34"/>
      <c r="FHM40" s="34"/>
      <c r="FHN40" s="34"/>
      <c r="FHO40" s="34"/>
      <c r="FHP40" s="34"/>
      <c r="FHQ40" s="34"/>
      <c r="FHR40" s="34"/>
      <c r="FHS40" s="34"/>
      <c r="FHT40" s="34"/>
      <c r="FHU40" s="34"/>
      <c r="FHV40" s="34"/>
      <c r="FHW40" s="34"/>
      <c r="FHX40" s="34"/>
      <c r="FHY40" s="34"/>
      <c r="FHZ40" s="34"/>
      <c r="FIA40" s="34"/>
      <c r="FIB40" s="34"/>
      <c r="FIC40" s="34"/>
      <c r="FID40" s="34"/>
      <c r="FIE40" s="34"/>
      <c r="FIF40" s="34"/>
      <c r="FIG40" s="34"/>
      <c r="FIH40" s="34"/>
      <c r="FII40" s="34"/>
      <c r="FIJ40" s="34"/>
      <c r="FIK40" s="34"/>
      <c r="FIL40" s="34"/>
      <c r="FIM40" s="34"/>
      <c r="FIN40" s="34"/>
      <c r="FIO40" s="34"/>
      <c r="FIP40" s="34"/>
      <c r="FIQ40" s="34"/>
      <c r="FIR40" s="34"/>
      <c r="FIS40" s="34"/>
      <c r="FIT40" s="34"/>
      <c r="FIU40" s="34"/>
      <c r="FIV40" s="34"/>
      <c r="FIW40" s="34"/>
      <c r="FIX40" s="34"/>
      <c r="FIY40" s="34"/>
      <c r="FIZ40" s="34"/>
      <c r="FJA40" s="34"/>
      <c r="FJB40" s="34"/>
      <c r="FJC40" s="34"/>
      <c r="FJD40" s="34"/>
      <c r="FJE40" s="34"/>
      <c r="FJF40" s="34"/>
      <c r="FJG40" s="34"/>
      <c r="FJH40" s="34"/>
      <c r="FJI40" s="34"/>
      <c r="FJJ40" s="34"/>
      <c r="FJK40" s="34"/>
      <c r="FJL40" s="34"/>
      <c r="FJM40" s="34"/>
      <c r="FJN40" s="34"/>
      <c r="FJO40" s="34"/>
      <c r="FJP40" s="34"/>
      <c r="FJQ40" s="34"/>
      <c r="FJR40" s="34"/>
      <c r="FJS40" s="34"/>
      <c r="FJT40" s="34"/>
      <c r="FJU40" s="34"/>
      <c r="FJV40" s="34"/>
      <c r="FJW40" s="34"/>
      <c r="FJX40" s="34"/>
      <c r="FJY40" s="34"/>
      <c r="FJZ40" s="34"/>
      <c r="FKA40" s="34"/>
      <c r="FKB40" s="34"/>
      <c r="FKC40" s="34"/>
      <c r="FKD40" s="34"/>
      <c r="FKE40" s="34"/>
      <c r="FKF40" s="34"/>
      <c r="FKG40" s="34"/>
      <c r="FKH40" s="34"/>
      <c r="FKI40" s="34"/>
      <c r="FKJ40" s="34"/>
      <c r="FKK40" s="34"/>
      <c r="FKL40" s="34"/>
      <c r="FKM40" s="34"/>
      <c r="FKN40" s="34"/>
      <c r="FKO40" s="34"/>
      <c r="FKP40" s="34"/>
      <c r="FKQ40" s="34"/>
      <c r="FKR40" s="34"/>
      <c r="FKS40" s="34"/>
      <c r="FKT40" s="34"/>
      <c r="FKU40" s="34"/>
      <c r="FKV40" s="34"/>
      <c r="FKW40" s="34"/>
      <c r="FKX40" s="34"/>
      <c r="FKY40" s="34"/>
      <c r="FKZ40" s="34"/>
      <c r="FLA40" s="34"/>
      <c r="FLB40" s="34"/>
      <c r="FLC40" s="34"/>
      <c r="FLD40" s="34"/>
      <c r="FLE40" s="34"/>
      <c r="FLF40" s="34"/>
      <c r="FLG40" s="34"/>
      <c r="FLH40" s="34"/>
      <c r="FLI40" s="34"/>
      <c r="FLJ40" s="34"/>
      <c r="FLK40" s="34"/>
      <c r="FLL40" s="34"/>
      <c r="FLM40" s="34"/>
      <c r="FLN40" s="34"/>
      <c r="FLO40" s="34"/>
      <c r="FLP40" s="34"/>
      <c r="FLQ40" s="34"/>
      <c r="FLR40" s="34"/>
      <c r="FLS40" s="34"/>
      <c r="FLT40" s="34"/>
      <c r="FLU40" s="34"/>
      <c r="FLV40" s="34"/>
      <c r="FLW40" s="34"/>
      <c r="FLX40" s="34"/>
      <c r="FLY40" s="34"/>
      <c r="FLZ40" s="34"/>
      <c r="FMA40" s="34"/>
      <c r="FMB40" s="34"/>
      <c r="FMC40" s="34"/>
      <c r="FMD40" s="34"/>
      <c r="FME40" s="34"/>
      <c r="FMF40" s="34"/>
      <c r="FMG40" s="34"/>
      <c r="FMH40" s="34"/>
      <c r="FMI40" s="34"/>
      <c r="FMJ40" s="34"/>
      <c r="FMK40" s="34"/>
      <c r="FML40" s="34"/>
      <c r="FMM40" s="34"/>
      <c r="FMN40" s="34"/>
      <c r="FMO40" s="34"/>
      <c r="FMP40" s="34"/>
      <c r="FMQ40" s="34"/>
      <c r="FMR40" s="34"/>
      <c r="FMS40" s="34"/>
      <c r="FMT40" s="34"/>
      <c r="FMU40" s="34"/>
      <c r="FMV40" s="34"/>
      <c r="FMW40" s="34"/>
      <c r="FMX40" s="34"/>
      <c r="FMY40" s="34"/>
      <c r="FMZ40" s="34"/>
      <c r="FNA40" s="34"/>
      <c r="FNB40" s="34"/>
      <c r="FNC40" s="34"/>
      <c r="FND40" s="34"/>
      <c r="FNE40" s="34"/>
      <c r="FNF40" s="34"/>
      <c r="FNG40" s="34"/>
      <c r="FNH40" s="34"/>
      <c r="FNI40" s="34"/>
      <c r="FNJ40" s="34"/>
      <c r="FNK40" s="34"/>
      <c r="FNL40" s="34"/>
      <c r="FNM40" s="34"/>
      <c r="FNN40" s="34"/>
      <c r="FNO40" s="34"/>
      <c r="FNP40" s="34"/>
      <c r="FNQ40" s="34"/>
      <c r="FNR40" s="34"/>
      <c r="FNS40" s="34"/>
      <c r="FNT40" s="34"/>
      <c r="FNU40" s="34"/>
      <c r="FNV40" s="34"/>
      <c r="FNW40" s="34"/>
      <c r="FNX40" s="34"/>
      <c r="FNY40" s="34"/>
      <c r="FNZ40" s="34"/>
      <c r="FOA40" s="34"/>
      <c r="FOB40" s="34"/>
      <c r="FOC40" s="34"/>
      <c r="FOD40" s="34"/>
      <c r="FOE40" s="34"/>
      <c r="FOF40" s="34"/>
      <c r="FOG40" s="34"/>
      <c r="FOH40" s="34"/>
      <c r="FOI40" s="34"/>
      <c r="FOJ40" s="34"/>
      <c r="FOK40" s="34"/>
      <c r="FOL40" s="34"/>
      <c r="FOM40" s="34"/>
      <c r="FON40" s="34"/>
      <c r="FOO40" s="34"/>
      <c r="FOP40" s="34"/>
      <c r="FOQ40" s="34"/>
      <c r="FOR40" s="34"/>
      <c r="FOS40" s="34"/>
      <c r="FOT40" s="34"/>
      <c r="FOU40" s="34"/>
      <c r="FOV40" s="34"/>
      <c r="FOW40" s="34"/>
      <c r="FOX40" s="34"/>
      <c r="FOY40" s="34"/>
      <c r="FOZ40" s="34"/>
      <c r="FPA40" s="34"/>
      <c r="FPB40" s="34"/>
      <c r="FPC40" s="34"/>
      <c r="FPD40" s="34"/>
      <c r="FPE40" s="34"/>
      <c r="FPF40" s="34"/>
      <c r="FPG40" s="34"/>
      <c r="FPH40" s="34"/>
      <c r="FPI40" s="34"/>
      <c r="FPJ40" s="34"/>
      <c r="FPK40" s="34"/>
      <c r="FPL40" s="34"/>
      <c r="FPM40" s="34"/>
      <c r="FPN40" s="34"/>
      <c r="FPO40" s="34"/>
      <c r="FPP40" s="34"/>
      <c r="FPQ40" s="34"/>
      <c r="FPR40" s="34"/>
      <c r="FPS40" s="34"/>
      <c r="FPT40" s="34"/>
      <c r="FPU40" s="34"/>
      <c r="FPV40" s="34"/>
      <c r="FPW40" s="34"/>
      <c r="FPX40" s="34"/>
      <c r="FPY40" s="34"/>
      <c r="FPZ40" s="34"/>
      <c r="FQA40" s="34"/>
      <c r="FQB40" s="34"/>
      <c r="FQC40" s="34"/>
      <c r="FQD40" s="34"/>
      <c r="FQE40" s="34"/>
      <c r="FQF40" s="34"/>
      <c r="FQG40" s="34"/>
      <c r="FQH40" s="34"/>
      <c r="FQI40" s="34"/>
      <c r="FQJ40" s="34"/>
      <c r="FQK40" s="34"/>
      <c r="FQL40" s="34"/>
      <c r="FQM40" s="34"/>
      <c r="FQN40" s="34"/>
      <c r="FQO40" s="34"/>
      <c r="FQP40" s="34"/>
      <c r="FQQ40" s="34"/>
      <c r="FQR40" s="34"/>
      <c r="FQS40" s="34"/>
      <c r="FQT40" s="34"/>
      <c r="FQU40" s="34"/>
      <c r="FQV40" s="34"/>
      <c r="FQW40" s="34"/>
      <c r="FQX40" s="34"/>
      <c r="FQY40" s="34"/>
      <c r="FQZ40" s="34"/>
      <c r="FRA40" s="34"/>
      <c r="FRB40" s="34"/>
      <c r="FRC40" s="34"/>
      <c r="FRD40" s="34"/>
      <c r="FRE40" s="34"/>
      <c r="FRF40" s="34"/>
      <c r="FRG40" s="34"/>
      <c r="FRH40" s="34"/>
      <c r="FRI40" s="34"/>
      <c r="FRJ40" s="34"/>
      <c r="FRK40" s="34"/>
      <c r="FRL40" s="34"/>
      <c r="FRM40" s="34"/>
      <c r="FRN40" s="34"/>
      <c r="FRO40" s="34"/>
      <c r="FRP40" s="34"/>
      <c r="FRQ40" s="34"/>
      <c r="FRR40" s="34"/>
      <c r="FRS40" s="34"/>
      <c r="FRT40" s="34"/>
      <c r="FRU40" s="34"/>
      <c r="FRV40" s="34"/>
      <c r="FRW40" s="34"/>
      <c r="FRX40" s="34"/>
      <c r="FRY40" s="34"/>
      <c r="FRZ40" s="34"/>
      <c r="FSA40" s="34"/>
      <c r="FSB40" s="34"/>
      <c r="FSC40" s="34"/>
      <c r="FSD40" s="34"/>
      <c r="FSE40" s="34"/>
      <c r="FSF40" s="34"/>
      <c r="FSG40" s="34"/>
      <c r="FSH40" s="34"/>
      <c r="FSI40" s="34"/>
      <c r="FSJ40" s="34"/>
      <c r="FSK40" s="34"/>
      <c r="FSL40" s="34"/>
      <c r="FSM40" s="34"/>
      <c r="FSN40" s="34"/>
      <c r="FSO40" s="34"/>
      <c r="FSP40" s="34"/>
      <c r="FSQ40" s="34"/>
      <c r="FSR40" s="34"/>
      <c r="FSS40" s="34"/>
      <c r="FST40" s="34"/>
      <c r="FSU40" s="34"/>
      <c r="FSV40" s="34"/>
      <c r="FSW40" s="34"/>
      <c r="FSX40" s="34"/>
      <c r="FSY40" s="34"/>
      <c r="FSZ40" s="34"/>
      <c r="FTA40" s="34"/>
      <c r="FTB40" s="34"/>
      <c r="FTC40" s="34"/>
      <c r="FTD40" s="34"/>
      <c r="FTE40" s="34"/>
      <c r="FTF40" s="34"/>
      <c r="FTG40" s="34"/>
      <c r="FTH40" s="34"/>
      <c r="FTI40" s="34"/>
      <c r="FTJ40" s="34"/>
      <c r="FTK40" s="34"/>
      <c r="FTL40" s="34"/>
      <c r="FTM40" s="34"/>
      <c r="FTN40" s="34"/>
      <c r="FTO40" s="34"/>
      <c r="FTP40" s="34"/>
      <c r="FTQ40" s="34"/>
      <c r="FTR40" s="34"/>
      <c r="FTS40" s="34"/>
      <c r="FTT40" s="34"/>
      <c r="FTU40" s="34"/>
      <c r="FTV40" s="34"/>
      <c r="FTW40" s="34"/>
      <c r="FTX40" s="34"/>
      <c r="FTY40" s="34"/>
      <c r="FTZ40" s="34"/>
      <c r="FUA40" s="34"/>
      <c r="FUB40" s="34"/>
      <c r="FUC40" s="34"/>
      <c r="FUD40" s="34"/>
      <c r="FUE40" s="34"/>
      <c r="FUF40" s="34"/>
      <c r="FUG40" s="34"/>
      <c r="FUH40" s="34"/>
      <c r="FUI40" s="34"/>
      <c r="FUJ40" s="34"/>
      <c r="FUK40" s="34"/>
      <c r="FUL40" s="34"/>
      <c r="FUM40" s="34"/>
      <c r="FUN40" s="34"/>
      <c r="FUO40" s="34"/>
      <c r="FUP40" s="34"/>
      <c r="FUQ40" s="34"/>
      <c r="FUR40" s="34"/>
      <c r="FUS40" s="34"/>
      <c r="FUT40" s="34"/>
      <c r="FUU40" s="34"/>
      <c r="FUV40" s="34"/>
      <c r="FUW40" s="34"/>
      <c r="FUX40" s="34"/>
      <c r="FUY40" s="34"/>
      <c r="FUZ40" s="34"/>
      <c r="FVA40" s="34"/>
      <c r="FVB40" s="34"/>
      <c r="FVC40" s="34"/>
      <c r="FVD40" s="34"/>
      <c r="FVE40" s="34"/>
      <c r="FVF40" s="34"/>
      <c r="FVG40" s="34"/>
      <c r="FVH40" s="34"/>
      <c r="FVI40" s="34"/>
      <c r="FVJ40" s="34"/>
      <c r="FVK40" s="34"/>
      <c r="FVL40" s="34"/>
      <c r="FVM40" s="34"/>
      <c r="FVN40" s="34"/>
      <c r="FVO40" s="34"/>
      <c r="FVP40" s="34"/>
      <c r="FVQ40" s="34"/>
      <c r="FVR40" s="34"/>
      <c r="FVS40" s="34"/>
      <c r="FVT40" s="34"/>
      <c r="FVU40" s="34"/>
      <c r="FVV40" s="34"/>
      <c r="FVW40" s="34"/>
      <c r="FVX40" s="34"/>
      <c r="FVY40" s="34"/>
      <c r="FVZ40" s="34"/>
      <c r="FWA40" s="34"/>
      <c r="FWB40" s="34"/>
      <c r="FWC40" s="34"/>
      <c r="FWD40" s="34"/>
      <c r="FWE40" s="34"/>
      <c r="FWF40" s="34"/>
      <c r="FWG40" s="34"/>
      <c r="FWH40" s="34"/>
      <c r="FWI40" s="34"/>
      <c r="FWJ40" s="34"/>
      <c r="FWK40" s="34"/>
      <c r="FWL40" s="34"/>
      <c r="FWM40" s="34"/>
      <c r="FWN40" s="34"/>
      <c r="FWO40" s="34"/>
      <c r="FWP40" s="34"/>
      <c r="FWQ40" s="34"/>
      <c r="FWR40" s="34"/>
      <c r="FWS40" s="34"/>
      <c r="FWT40" s="34"/>
      <c r="FWU40" s="34"/>
      <c r="FWV40" s="34"/>
      <c r="FWW40" s="34"/>
      <c r="FWX40" s="34"/>
      <c r="FWY40" s="34"/>
      <c r="FWZ40" s="34"/>
      <c r="FXA40" s="34"/>
      <c r="FXB40" s="34"/>
      <c r="FXC40" s="34"/>
      <c r="FXD40" s="34"/>
      <c r="FXE40" s="34"/>
      <c r="FXF40" s="34"/>
      <c r="FXG40" s="34"/>
      <c r="FXH40" s="34"/>
      <c r="FXI40" s="34"/>
      <c r="FXJ40" s="34"/>
      <c r="FXK40" s="34"/>
      <c r="FXL40" s="34"/>
      <c r="FXM40" s="34"/>
      <c r="FXN40" s="34"/>
      <c r="FXO40" s="34"/>
      <c r="FXP40" s="34"/>
      <c r="FXQ40" s="34"/>
      <c r="FXR40" s="34"/>
      <c r="FXS40" s="34"/>
      <c r="FXT40" s="34"/>
      <c r="FXU40" s="34"/>
      <c r="FXV40" s="34"/>
      <c r="FXW40" s="34"/>
      <c r="FXX40" s="34"/>
      <c r="FXY40" s="34"/>
      <c r="FXZ40" s="34"/>
      <c r="FYA40" s="34"/>
      <c r="FYB40" s="34"/>
      <c r="FYC40" s="34"/>
      <c r="FYD40" s="34"/>
      <c r="FYE40" s="34"/>
      <c r="FYF40" s="34"/>
      <c r="FYG40" s="34"/>
      <c r="FYH40" s="34"/>
      <c r="FYI40" s="34"/>
      <c r="FYJ40" s="34"/>
      <c r="FYK40" s="34"/>
      <c r="FYL40" s="34"/>
      <c r="FYM40" s="34"/>
      <c r="FYN40" s="34"/>
      <c r="FYO40" s="34"/>
      <c r="FYP40" s="34"/>
      <c r="FYQ40" s="34"/>
      <c r="FYR40" s="34"/>
      <c r="FYS40" s="34"/>
      <c r="FYT40" s="34"/>
      <c r="FYU40" s="34"/>
      <c r="FYV40" s="34"/>
      <c r="FYW40" s="34"/>
      <c r="FYX40" s="34"/>
      <c r="FYY40" s="34"/>
      <c r="FYZ40" s="34"/>
      <c r="FZA40" s="34"/>
      <c r="FZB40" s="34"/>
      <c r="FZC40" s="34"/>
      <c r="FZD40" s="34"/>
      <c r="FZE40" s="34"/>
      <c r="FZF40" s="34"/>
      <c r="FZG40" s="34"/>
      <c r="FZH40" s="34"/>
      <c r="FZI40" s="34"/>
      <c r="FZJ40" s="34"/>
      <c r="FZK40" s="34"/>
      <c r="FZL40" s="34"/>
      <c r="FZM40" s="34"/>
      <c r="FZN40" s="34"/>
      <c r="FZO40" s="34"/>
      <c r="FZP40" s="34"/>
      <c r="FZQ40" s="34"/>
      <c r="FZR40" s="34"/>
      <c r="FZS40" s="34"/>
      <c r="FZT40" s="34"/>
      <c r="FZU40" s="34"/>
      <c r="FZV40" s="34"/>
      <c r="FZW40" s="34"/>
      <c r="FZX40" s="34"/>
      <c r="FZY40" s="34"/>
      <c r="FZZ40" s="34"/>
      <c r="GAA40" s="34"/>
      <c r="GAB40" s="34"/>
      <c r="GAC40" s="34"/>
      <c r="GAD40" s="34"/>
      <c r="GAE40" s="34"/>
      <c r="GAF40" s="34"/>
      <c r="GAG40" s="34"/>
      <c r="GAH40" s="34"/>
      <c r="GAI40" s="34"/>
      <c r="GAJ40" s="34"/>
      <c r="GAK40" s="34"/>
      <c r="GAL40" s="34"/>
      <c r="GAM40" s="34"/>
      <c r="GAN40" s="34"/>
      <c r="GAO40" s="34"/>
      <c r="GAP40" s="34"/>
      <c r="GAQ40" s="34"/>
      <c r="GAR40" s="34"/>
      <c r="GAS40" s="34"/>
      <c r="GAT40" s="34"/>
      <c r="GAU40" s="34"/>
      <c r="GAV40" s="34"/>
      <c r="GAW40" s="34"/>
      <c r="GAX40" s="34"/>
      <c r="GAY40" s="34"/>
      <c r="GAZ40" s="34"/>
      <c r="GBA40" s="34"/>
      <c r="GBB40" s="34"/>
      <c r="GBC40" s="34"/>
      <c r="GBD40" s="34"/>
      <c r="GBE40" s="34"/>
      <c r="GBF40" s="34"/>
      <c r="GBG40" s="34"/>
      <c r="GBH40" s="34"/>
      <c r="GBI40" s="34"/>
      <c r="GBJ40" s="34"/>
      <c r="GBK40" s="34"/>
      <c r="GBL40" s="34"/>
      <c r="GBM40" s="34"/>
      <c r="GBN40" s="34"/>
      <c r="GBO40" s="34"/>
      <c r="GBP40" s="34"/>
      <c r="GBQ40" s="34"/>
      <c r="GBR40" s="34"/>
      <c r="GBS40" s="34"/>
      <c r="GBT40" s="34"/>
      <c r="GBU40" s="34"/>
      <c r="GBV40" s="34"/>
      <c r="GBW40" s="34"/>
      <c r="GBX40" s="34"/>
      <c r="GBY40" s="34"/>
      <c r="GBZ40" s="34"/>
      <c r="GCA40" s="34"/>
      <c r="GCB40" s="34"/>
      <c r="GCC40" s="34"/>
      <c r="GCD40" s="34"/>
      <c r="GCE40" s="34"/>
      <c r="GCF40" s="34"/>
      <c r="GCG40" s="34"/>
      <c r="GCH40" s="34"/>
      <c r="GCI40" s="34"/>
      <c r="GCJ40" s="34"/>
      <c r="GCK40" s="34"/>
      <c r="GCL40" s="34"/>
      <c r="GCM40" s="34"/>
      <c r="GCN40" s="34"/>
      <c r="GCO40" s="34"/>
      <c r="GCP40" s="34"/>
      <c r="GCQ40" s="34"/>
      <c r="GCR40" s="34"/>
      <c r="GCS40" s="34"/>
      <c r="GCT40" s="34"/>
      <c r="GCU40" s="34"/>
      <c r="GCV40" s="34"/>
      <c r="GCW40" s="34"/>
      <c r="GCX40" s="34"/>
      <c r="GCY40" s="34"/>
      <c r="GCZ40" s="34"/>
      <c r="GDA40" s="34"/>
      <c r="GDB40" s="34"/>
      <c r="GDC40" s="34"/>
      <c r="GDD40" s="34"/>
      <c r="GDE40" s="34"/>
      <c r="GDF40" s="34"/>
      <c r="GDG40" s="34"/>
      <c r="GDH40" s="34"/>
      <c r="GDI40" s="34"/>
      <c r="GDJ40" s="34"/>
      <c r="GDK40" s="34"/>
      <c r="GDL40" s="34"/>
      <c r="GDM40" s="34"/>
      <c r="GDN40" s="34"/>
      <c r="GDO40" s="34"/>
      <c r="GDP40" s="34"/>
      <c r="GDQ40" s="34"/>
      <c r="GDR40" s="34"/>
      <c r="GDS40" s="34"/>
      <c r="GDT40" s="34"/>
      <c r="GDU40" s="34"/>
      <c r="GDV40" s="34"/>
      <c r="GDW40" s="34"/>
      <c r="GDX40" s="34"/>
      <c r="GDY40" s="34"/>
      <c r="GDZ40" s="34"/>
      <c r="GEA40" s="34"/>
      <c r="GEB40" s="34"/>
      <c r="GEC40" s="34"/>
      <c r="GED40" s="34"/>
      <c r="GEE40" s="34"/>
      <c r="GEF40" s="34"/>
      <c r="GEG40" s="34"/>
      <c r="GEH40" s="34"/>
      <c r="GEI40" s="34"/>
      <c r="GEJ40" s="34"/>
      <c r="GEK40" s="34"/>
      <c r="GEL40" s="34"/>
      <c r="GEM40" s="34"/>
      <c r="GEN40" s="34"/>
      <c r="GEO40" s="34"/>
      <c r="GEP40" s="34"/>
      <c r="GEQ40" s="34"/>
      <c r="GER40" s="34"/>
      <c r="GES40" s="34"/>
      <c r="GET40" s="34"/>
      <c r="GEU40" s="34"/>
      <c r="GEV40" s="34"/>
      <c r="GEW40" s="34"/>
      <c r="GEX40" s="34"/>
      <c r="GEY40" s="34"/>
      <c r="GEZ40" s="34"/>
      <c r="GFA40" s="34"/>
      <c r="GFB40" s="34"/>
      <c r="GFC40" s="34"/>
      <c r="GFD40" s="34"/>
      <c r="GFE40" s="34"/>
      <c r="GFF40" s="34"/>
      <c r="GFG40" s="34"/>
      <c r="GFH40" s="34"/>
      <c r="GFI40" s="34"/>
      <c r="GFJ40" s="34"/>
      <c r="GFK40" s="34"/>
      <c r="GFL40" s="34"/>
      <c r="GFM40" s="34"/>
      <c r="GFN40" s="34"/>
      <c r="GFO40" s="34"/>
      <c r="GFP40" s="34"/>
      <c r="GFQ40" s="34"/>
      <c r="GFR40" s="34"/>
      <c r="GFS40" s="34"/>
      <c r="GFT40" s="34"/>
      <c r="GFU40" s="34"/>
      <c r="GFV40" s="34"/>
      <c r="GFW40" s="34"/>
      <c r="GFX40" s="34"/>
      <c r="GFY40" s="34"/>
      <c r="GFZ40" s="34"/>
      <c r="GGA40" s="34"/>
      <c r="GGB40" s="34"/>
      <c r="GGC40" s="34"/>
      <c r="GGD40" s="34"/>
      <c r="GGE40" s="34"/>
      <c r="GGF40" s="34"/>
      <c r="GGG40" s="34"/>
      <c r="GGH40" s="34"/>
      <c r="GGI40" s="34"/>
      <c r="GGJ40" s="34"/>
      <c r="GGK40" s="34"/>
      <c r="GGL40" s="34"/>
      <c r="GGM40" s="34"/>
      <c r="GGN40" s="34"/>
      <c r="GGO40" s="34"/>
      <c r="GGP40" s="34"/>
      <c r="GGQ40" s="34"/>
      <c r="GGR40" s="34"/>
      <c r="GGS40" s="34"/>
      <c r="GGT40" s="34"/>
      <c r="GGU40" s="34"/>
      <c r="GGV40" s="34"/>
      <c r="GGW40" s="34"/>
      <c r="GGX40" s="34"/>
      <c r="GGY40" s="34"/>
      <c r="GGZ40" s="34"/>
      <c r="GHA40" s="34"/>
      <c r="GHB40" s="34"/>
      <c r="GHC40" s="34"/>
      <c r="GHD40" s="34"/>
      <c r="GHE40" s="34"/>
      <c r="GHF40" s="34"/>
      <c r="GHG40" s="34"/>
      <c r="GHH40" s="34"/>
      <c r="GHI40" s="34"/>
      <c r="GHJ40" s="34"/>
      <c r="GHK40" s="34"/>
      <c r="GHL40" s="34"/>
      <c r="GHM40" s="34"/>
      <c r="GHN40" s="34"/>
      <c r="GHO40" s="34"/>
      <c r="GHP40" s="34"/>
      <c r="GHQ40" s="34"/>
      <c r="GHR40" s="34"/>
      <c r="GHS40" s="34"/>
      <c r="GHT40" s="34"/>
      <c r="GHU40" s="34"/>
      <c r="GHV40" s="34"/>
      <c r="GHW40" s="34"/>
      <c r="GHX40" s="34"/>
      <c r="GHY40" s="34"/>
      <c r="GHZ40" s="34"/>
      <c r="GIA40" s="34"/>
      <c r="GIB40" s="34"/>
      <c r="GIC40" s="34"/>
      <c r="GID40" s="34"/>
      <c r="GIE40" s="34"/>
      <c r="GIF40" s="34"/>
      <c r="GIG40" s="34"/>
      <c r="GIH40" s="34"/>
      <c r="GII40" s="34"/>
      <c r="GIJ40" s="34"/>
      <c r="GIK40" s="34"/>
      <c r="GIL40" s="34"/>
      <c r="GIM40" s="34"/>
      <c r="GIN40" s="34"/>
      <c r="GIO40" s="34"/>
      <c r="GIP40" s="34"/>
      <c r="GIQ40" s="34"/>
      <c r="GIR40" s="34"/>
      <c r="GIS40" s="34"/>
      <c r="GIT40" s="34"/>
      <c r="GIU40" s="34"/>
      <c r="GIV40" s="34"/>
      <c r="GIW40" s="34"/>
      <c r="GIX40" s="34"/>
      <c r="GIY40" s="34"/>
      <c r="GIZ40" s="34"/>
      <c r="GJA40" s="34"/>
      <c r="GJB40" s="34"/>
      <c r="GJC40" s="34"/>
      <c r="GJD40" s="34"/>
      <c r="GJE40" s="34"/>
      <c r="GJF40" s="34"/>
      <c r="GJG40" s="34"/>
      <c r="GJH40" s="34"/>
      <c r="GJI40" s="34"/>
      <c r="GJJ40" s="34"/>
      <c r="GJK40" s="34"/>
      <c r="GJL40" s="34"/>
      <c r="GJM40" s="34"/>
      <c r="GJN40" s="34"/>
      <c r="GJO40" s="34"/>
      <c r="GJP40" s="34"/>
      <c r="GJQ40" s="34"/>
      <c r="GJR40" s="34"/>
      <c r="GJS40" s="34"/>
      <c r="GJT40" s="34"/>
      <c r="GJU40" s="34"/>
      <c r="GJV40" s="34"/>
      <c r="GJW40" s="34"/>
      <c r="GJX40" s="34"/>
      <c r="GJY40" s="34"/>
      <c r="GJZ40" s="34"/>
      <c r="GKA40" s="34"/>
      <c r="GKB40" s="34"/>
      <c r="GKC40" s="34"/>
      <c r="GKD40" s="34"/>
      <c r="GKE40" s="34"/>
      <c r="GKF40" s="34"/>
      <c r="GKG40" s="34"/>
      <c r="GKH40" s="34"/>
      <c r="GKI40" s="34"/>
      <c r="GKJ40" s="34"/>
      <c r="GKK40" s="34"/>
      <c r="GKL40" s="34"/>
      <c r="GKM40" s="34"/>
      <c r="GKN40" s="34"/>
      <c r="GKO40" s="34"/>
      <c r="GKP40" s="34"/>
      <c r="GKQ40" s="34"/>
      <c r="GKR40" s="34"/>
      <c r="GKS40" s="34"/>
      <c r="GKT40" s="34"/>
      <c r="GKU40" s="34"/>
      <c r="GKV40" s="34"/>
      <c r="GKW40" s="34"/>
      <c r="GKX40" s="34"/>
      <c r="GKY40" s="34"/>
      <c r="GKZ40" s="34"/>
      <c r="GLA40" s="34"/>
      <c r="GLB40" s="34"/>
      <c r="GLC40" s="34"/>
      <c r="GLD40" s="34"/>
      <c r="GLE40" s="34"/>
      <c r="GLF40" s="34"/>
      <c r="GLG40" s="34"/>
      <c r="GLH40" s="34"/>
      <c r="GLI40" s="34"/>
      <c r="GLJ40" s="34"/>
      <c r="GLK40" s="34"/>
      <c r="GLL40" s="34"/>
      <c r="GLM40" s="34"/>
      <c r="GLN40" s="34"/>
      <c r="GLO40" s="34"/>
      <c r="GLP40" s="34"/>
      <c r="GLQ40" s="34"/>
      <c r="GLR40" s="34"/>
      <c r="GLS40" s="34"/>
      <c r="GLT40" s="34"/>
      <c r="GLU40" s="34"/>
      <c r="GLV40" s="34"/>
      <c r="GLW40" s="34"/>
      <c r="GLX40" s="34"/>
      <c r="GLY40" s="34"/>
      <c r="GLZ40" s="34"/>
      <c r="GMA40" s="34"/>
      <c r="GMB40" s="34"/>
      <c r="GMC40" s="34"/>
      <c r="GMD40" s="34"/>
      <c r="GME40" s="34"/>
      <c r="GMF40" s="34"/>
      <c r="GMG40" s="34"/>
      <c r="GMH40" s="34"/>
      <c r="GMI40" s="34"/>
      <c r="GMJ40" s="34"/>
      <c r="GMK40" s="34"/>
      <c r="GML40" s="34"/>
      <c r="GMM40" s="34"/>
      <c r="GMN40" s="34"/>
      <c r="GMO40" s="34"/>
      <c r="GMP40" s="34"/>
      <c r="GMQ40" s="34"/>
      <c r="GMR40" s="34"/>
      <c r="GMS40" s="34"/>
      <c r="GMT40" s="34"/>
      <c r="GMU40" s="34"/>
      <c r="GMV40" s="34"/>
      <c r="GMW40" s="34"/>
      <c r="GMX40" s="34"/>
      <c r="GMY40" s="34"/>
      <c r="GMZ40" s="34"/>
      <c r="GNA40" s="34"/>
      <c r="GNB40" s="34"/>
      <c r="GNC40" s="34"/>
      <c r="GND40" s="34"/>
      <c r="GNE40" s="34"/>
      <c r="GNF40" s="34"/>
      <c r="GNG40" s="34"/>
      <c r="GNH40" s="34"/>
      <c r="GNI40" s="34"/>
      <c r="GNJ40" s="34"/>
      <c r="GNK40" s="34"/>
      <c r="GNL40" s="34"/>
      <c r="GNM40" s="34"/>
      <c r="GNN40" s="34"/>
      <c r="GNO40" s="34"/>
      <c r="GNP40" s="34"/>
      <c r="GNQ40" s="34"/>
      <c r="GNR40" s="34"/>
      <c r="GNS40" s="34"/>
      <c r="GNT40" s="34"/>
      <c r="GNU40" s="34"/>
      <c r="GNV40" s="34"/>
      <c r="GNW40" s="34"/>
      <c r="GNX40" s="34"/>
      <c r="GNY40" s="34"/>
      <c r="GNZ40" s="34"/>
      <c r="GOA40" s="34"/>
      <c r="GOB40" s="34"/>
      <c r="GOC40" s="34"/>
      <c r="GOD40" s="34"/>
      <c r="GOE40" s="34"/>
      <c r="GOF40" s="34"/>
      <c r="GOG40" s="34"/>
      <c r="GOH40" s="34"/>
      <c r="GOI40" s="34"/>
      <c r="GOJ40" s="34"/>
      <c r="GOK40" s="34"/>
      <c r="GOL40" s="34"/>
      <c r="GOM40" s="34"/>
      <c r="GON40" s="34"/>
      <c r="GOO40" s="34"/>
      <c r="GOP40" s="34"/>
      <c r="GOQ40" s="34"/>
      <c r="GOR40" s="34"/>
      <c r="GOS40" s="34"/>
      <c r="GOT40" s="34"/>
      <c r="GOU40" s="34"/>
      <c r="GOV40" s="34"/>
      <c r="GOW40" s="34"/>
      <c r="GOX40" s="34"/>
      <c r="GOY40" s="34"/>
      <c r="GOZ40" s="34"/>
      <c r="GPA40" s="34"/>
      <c r="GPB40" s="34"/>
      <c r="GPC40" s="34"/>
      <c r="GPD40" s="34"/>
      <c r="GPE40" s="34"/>
      <c r="GPF40" s="34"/>
      <c r="GPG40" s="34"/>
      <c r="GPH40" s="34"/>
      <c r="GPI40" s="34"/>
      <c r="GPJ40" s="34"/>
      <c r="GPK40" s="34"/>
      <c r="GPL40" s="34"/>
      <c r="GPM40" s="34"/>
      <c r="GPN40" s="34"/>
      <c r="GPO40" s="34"/>
      <c r="GPP40" s="34"/>
      <c r="GPQ40" s="34"/>
      <c r="GPR40" s="34"/>
      <c r="GPS40" s="34"/>
      <c r="GPT40" s="34"/>
      <c r="GPU40" s="34"/>
      <c r="GPV40" s="34"/>
      <c r="GPW40" s="34"/>
      <c r="GPX40" s="34"/>
      <c r="GPY40" s="34"/>
      <c r="GPZ40" s="34"/>
      <c r="GQA40" s="34"/>
      <c r="GQB40" s="34"/>
      <c r="GQC40" s="34"/>
      <c r="GQD40" s="34"/>
      <c r="GQE40" s="34"/>
      <c r="GQF40" s="34"/>
      <c r="GQG40" s="34"/>
      <c r="GQH40" s="34"/>
      <c r="GQI40" s="34"/>
      <c r="GQJ40" s="34"/>
      <c r="GQK40" s="34"/>
      <c r="GQL40" s="34"/>
      <c r="GQM40" s="34"/>
      <c r="GQN40" s="34"/>
      <c r="GQO40" s="34"/>
      <c r="GQP40" s="34"/>
      <c r="GQQ40" s="34"/>
      <c r="GQR40" s="34"/>
      <c r="GQS40" s="34"/>
      <c r="GQT40" s="34"/>
      <c r="GQU40" s="34"/>
      <c r="GQV40" s="34"/>
      <c r="GQW40" s="34"/>
      <c r="GQX40" s="34"/>
      <c r="GQY40" s="34"/>
      <c r="GQZ40" s="34"/>
      <c r="GRA40" s="34"/>
      <c r="GRB40" s="34"/>
      <c r="GRC40" s="34"/>
      <c r="GRD40" s="34"/>
      <c r="GRE40" s="34"/>
      <c r="GRF40" s="34"/>
      <c r="GRG40" s="34"/>
      <c r="GRH40" s="34"/>
      <c r="GRI40" s="34"/>
      <c r="GRJ40" s="34"/>
      <c r="GRK40" s="34"/>
      <c r="GRL40" s="34"/>
      <c r="GRM40" s="34"/>
      <c r="GRN40" s="34"/>
      <c r="GRO40" s="34"/>
      <c r="GRP40" s="34"/>
      <c r="GRQ40" s="34"/>
      <c r="GRR40" s="34"/>
      <c r="GRS40" s="34"/>
      <c r="GRT40" s="34"/>
      <c r="GRU40" s="34"/>
      <c r="GRV40" s="34"/>
      <c r="GRW40" s="34"/>
      <c r="GRX40" s="34"/>
      <c r="GRY40" s="34"/>
      <c r="GRZ40" s="34"/>
      <c r="GSA40" s="34"/>
      <c r="GSB40" s="34"/>
      <c r="GSC40" s="34"/>
      <c r="GSD40" s="34"/>
      <c r="GSE40" s="34"/>
      <c r="GSF40" s="34"/>
      <c r="GSG40" s="34"/>
      <c r="GSH40" s="34"/>
      <c r="GSI40" s="34"/>
      <c r="GSJ40" s="34"/>
      <c r="GSK40" s="34"/>
      <c r="GSL40" s="34"/>
      <c r="GSM40" s="34"/>
      <c r="GSN40" s="34"/>
      <c r="GSO40" s="34"/>
      <c r="GSP40" s="34"/>
      <c r="GSQ40" s="34"/>
      <c r="GSR40" s="34"/>
      <c r="GSS40" s="34"/>
      <c r="GST40" s="34"/>
      <c r="GSU40" s="34"/>
      <c r="GSV40" s="34"/>
      <c r="GSW40" s="34"/>
      <c r="GSX40" s="34"/>
      <c r="GSY40" s="34"/>
      <c r="GSZ40" s="34"/>
      <c r="GTA40" s="34"/>
      <c r="GTB40" s="34"/>
      <c r="GTC40" s="34"/>
      <c r="GTD40" s="34"/>
      <c r="GTE40" s="34"/>
      <c r="GTF40" s="34"/>
      <c r="GTG40" s="34"/>
      <c r="GTH40" s="34"/>
      <c r="GTI40" s="34"/>
      <c r="GTJ40" s="34"/>
      <c r="GTK40" s="34"/>
      <c r="GTL40" s="34"/>
      <c r="GTM40" s="34"/>
      <c r="GTN40" s="34"/>
      <c r="GTO40" s="34"/>
      <c r="GTP40" s="34"/>
      <c r="GTQ40" s="34"/>
      <c r="GTR40" s="34"/>
      <c r="GTS40" s="34"/>
      <c r="GTT40" s="34"/>
      <c r="GTU40" s="34"/>
      <c r="GTV40" s="34"/>
      <c r="GTW40" s="34"/>
      <c r="GTX40" s="34"/>
      <c r="GTY40" s="34"/>
      <c r="GTZ40" s="34"/>
      <c r="GUA40" s="34"/>
      <c r="GUB40" s="34"/>
      <c r="GUC40" s="34"/>
      <c r="GUD40" s="34"/>
      <c r="GUE40" s="34"/>
      <c r="GUF40" s="34"/>
      <c r="GUG40" s="34"/>
      <c r="GUH40" s="34"/>
      <c r="GUI40" s="34"/>
      <c r="GUJ40" s="34"/>
      <c r="GUK40" s="34"/>
      <c r="GUL40" s="34"/>
      <c r="GUM40" s="34"/>
      <c r="GUN40" s="34"/>
      <c r="GUO40" s="34"/>
      <c r="GUP40" s="34"/>
      <c r="GUQ40" s="34"/>
      <c r="GUR40" s="34"/>
      <c r="GUS40" s="34"/>
      <c r="GUT40" s="34"/>
      <c r="GUU40" s="34"/>
      <c r="GUV40" s="34"/>
      <c r="GUW40" s="34"/>
      <c r="GUX40" s="34"/>
      <c r="GUY40" s="34"/>
      <c r="GUZ40" s="34"/>
      <c r="GVA40" s="34"/>
      <c r="GVB40" s="34"/>
      <c r="GVC40" s="34"/>
      <c r="GVD40" s="34"/>
      <c r="GVE40" s="34"/>
      <c r="GVF40" s="34"/>
      <c r="GVG40" s="34"/>
      <c r="GVH40" s="34"/>
      <c r="GVI40" s="34"/>
      <c r="GVJ40" s="34"/>
      <c r="GVK40" s="34"/>
      <c r="GVL40" s="34"/>
      <c r="GVM40" s="34"/>
      <c r="GVN40" s="34"/>
      <c r="GVO40" s="34"/>
      <c r="GVP40" s="34"/>
      <c r="GVQ40" s="34"/>
      <c r="GVR40" s="34"/>
      <c r="GVS40" s="34"/>
      <c r="GVT40" s="34"/>
      <c r="GVU40" s="34"/>
      <c r="GVV40" s="34"/>
      <c r="GVW40" s="34"/>
      <c r="GVX40" s="34"/>
      <c r="GVY40" s="34"/>
      <c r="GVZ40" s="34"/>
      <c r="GWA40" s="34"/>
      <c r="GWB40" s="34"/>
      <c r="GWC40" s="34"/>
      <c r="GWD40" s="34"/>
      <c r="GWE40" s="34"/>
      <c r="GWF40" s="34"/>
      <c r="GWG40" s="34"/>
      <c r="GWH40" s="34"/>
      <c r="GWI40" s="34"/>
      <c r="GWJ40" s="34"/>
      <c r="GWK40" s="34"/>
      <c r="GWL40" s="34"/>
      <c r="GWM40" s="34"/>
      <c r="GWN40" s="34"/>
      <c r="GWO40" s="34"/>
      <c r="GWP40" s="34"/>
      <c r="GWQ40" s="34"/>
      <c r="GWR40" s="34"/>
      <c r="GWS40" s="34"/>
      <c r="GWT40" s="34"/>
      <c r="GWU40" s="34"/>
      <c r="GWV40" s="34"/>
      <c r="GWW40" s="34"/>
      <c r="GWX40" s="34"/>
      <c r="GWY40" s="34"/>
      <c r="GWZ40" s="34"/>
      <c r="GXA40" s="34"/>
      <c r="GXB40" s="34"/>
      <c r="GXC40" s="34"/>
      <c r="GXD40" s="34"/>
      <c r="GXE40" s="34"/>
      <c r="GXF40" s="34"/>
      <c r="GXG40" s="34"/>
      <c r="GXH40" s="34"/>
      <c r="GXI40" s="34"/>
      <c r="GXJ40" s="34"/>
      <c r="GXK40" s="34"/>
      <c r="GXL40" s="34"/>
      <c r="GXM40" s="34"/>
      <c r="GXN40" s="34"/>
      <c r="GXO40" s="34"/>
      <c r="GXP40" s="34"/>
      <c r="GXQ40" s="34"/>
      <c r="GXR40" s="34"/>
      <c r="GXS40" s="34"/>
      <c r="GXT40" s="34"/>
      <c r="GXU40" s="34"/>
      <c r="GXV40" s="34"/>
      <c r="GXW40" s="34"/>
      <c r="GXX40" s="34"/>
      <c r="GXY40" s="34"/>
      <c r="GXZ40" s="34"/>
      <c r="GYA40" s="34"/>
      <c r="GYB40" s="34"/>
      <c r="GYC40" s="34"/>
      <c r="GYD40" s="34"/>
      <c r="GYE40" s="34"/>
      <c r="GYF40" s="34"/>
      <c r="GYG40" s="34"/>
      <c r="GYH40" s="34"/>
      <c r="GYI40" s="34"/>
      <c r="GYJ40" s="34"/>
      <c r="GYK40" s="34"/>
      <c r="GYL40" s="34"/>
      <c r="GYM40" s="34"/>
      <c r="GYN40" s="34"/>
      <c r="GYO40" s="34"/>
      <c r="GYP40" s="34"/>
      <c r="GYQ40" s="34"/>
      <c r="GYR40" s="34"/>
      <c r="GYS40" s="34"/>
      <c r="GYT40" s="34"/>
      <c r="GYU40" s="34"/>
      <c r="GYV40" s="34"/>
      <c r="GYW40" s="34"/>
      <c r="GYX40" s="34"/>
      <c r="GYY40" s="34"/>
      <c r="GYZ40" s="34"/>
      <c r="GZA40" s="34"/>
      <c r="GZB40" s="34"/>
      <c r="GZC40" s="34"/>
      <c r="GZD40" s="34"/>
      <c r="GZE40" s="34"/>
      <c r="GZF40" s="34"/>
      <c r="GZG40" s="34"/>
      <c r="GZH40" s="34"/>
      <c r="GZI40" s="34"/>
      <c r="GZJ40" s="34"/>
      <c r="GZK40" s="34"/>
      <c r="GZL40" s="34"/>
      <c r="GZM40" s="34"/>
      <c r="GZN40" s="34"/>
      <c r="GZO40" s="34"/>
      <c r="GZP40" s="34"/>
      <c r="GZQ40" s="34"/>
      <c r="GZR40" s="34"/>
      <c r="GZS40" s="34"/>
      <c r="GZT40" s="34"/>
      <c r="GZU40" s="34"/>
      <c r="GZV40" s="34"/>
      <c r="GZW40" s="34"/>
      <c r="GZX40" s="34"/>
      <c r="GZY40" s="34"/>
      <c r="GZZ40" s="34"/>
      <c r="HAA40" s="34"/>
      <c r="HAB40" s="34"/>
      <c r="HAC40" s="34"/>
      <c r="HAD40" s="34"/>
      <c r="HAE40" s="34"/>
      <c r="HAF40" s="34"/>
      <c r="HAG40" s="34"/>
      <c r="HAH40" s="34"/>
      <c r="HAI40" s="34"/>
      <c r="HAJ40" s="34"/>
      <c r="HAK40" s="34"/>
      <c r="HAL40" s="34"/>
      <c r="HAM40" s="34"/>
      <c r="HAN40" s="34"/>
      <c r="HAO40" s="34"/>
      <c r="HAP40" s="34"/>
      <c r="HAQ40" s="34"/>
      <c r="HAR40" s="34"/>
      <c r="HAS40" s="34"/>
      <c r="HAT40" s="34"/>
      <c r="HAU40" s="34"/>
      <c r="HAV40" s="34"/>
      <c r="HAW40" s="34"/>
      <c r="HAX40" s="34"/>
      <c r="HAY40" s="34"/>
      <c r="HAZ40" s="34"/>
      <c r="HBA40" s="34"/>
      <c r="HBB40" s="34"/>
      <c r="HBC40" s="34"/>
      <c r="HBD40" s="34"/>
      <c r="HBE40" s="34"/>
      <c r="HBF40" s="34"/>
      <c r="HBG40" s="34"/>
      <c r="HBH40" s="34"/>
      <c r="HBI40" s="34"/>
      <c r="HBJ40" s="34"/>
      <c r="HBK40" s="34"/>
      <c r="HBL40" s="34"/>
      <c r="HBM40" s="34"/>
      <c r="HBN40" s="34"/>
      <c r="HBO40" s="34"/>
      <c r="HBP40" s="34"/>
      <c r="HBQ40" s="34"/>
      <c r="HBR40" s="34"/>
      <c r="HBS40" s="34"/>
      <c r="HBT40" s="34"/>
      <c r="HBU40" s="34"/>
      <c r="HBV40" s="34"/>
      <c r="HBW40" s="34"/>
      <c r="HBX40" s="34"/>
      <c r="HBY40" s="34"/>
      <c r="HBZ40" s="34"/>
      <c r="HCA40" s="34"/>
      <c r="HCB40" s="34"/>
      <c r="HCC40" s="34"/>
      <c r="HCD40" s="34"/>
      <c r="HCE40" s="34"/>
      <c r="HCF40" s="34"/>
      <c r="HCG40" s="34"/>
      <c r="HCH40" s="34"/>
      <c r="HCI40" s="34"/>
      <c r="HCJ40" s="34"/>
      <c r="HCK40" s="34"/>
      <c r="HCL40" s="34"/>
      <c r="HCM40" s="34"/>
      <c r="HCN40" s="34"/>
      <c r="HCO40" s="34"/>
      <c r="HCP40" s="34"/>
      <c r="HCQ40" s="34"/>
      <c r="HCR40" s="34"/>
      <c r="HCS40" s="34"/>
      <c r="HCT40" s="34"/>
      <c r="HCU40" s="34"/>
      <c r="HCV40" s="34"/>
      <c r="HCW40" s="34"/>
      <c r="HCX40" s="34"/>
      <c r="HCY40" s="34"/>
      <c r="HCZ40" s="34"/>
      <c r="HDA40" s="34"/>
      <c r="HDB40" s="34"/>
      <c r="HDC40" s="34"/>
      <c r="HDD40" s="34"/>
      <c r="HDE40" s="34"/>
      <c r="HDF40" s="34"/>
      <c r="HDG40" s="34"/>
      <c r="HDH40" s="34"/>
      <c r="HDI40" s="34"/>
      <c r="HDJ40" s="34"/>
      <c r="HDK40" s="34"/>
      <c r="HDL40" s="34"/>
      <c r="HDM40" s="34"/>
      <c r="HDN40" s="34"/>
      <c r="HDO40" s="34"/>
      <c r="HDP40" s="34"/>
      <c r="HDQ40" s="34"/>
      <c r="HDR40" s="34"/>
      <c r="HDS40" s="34"/>
      <c r="HDT40" s="34"/>
      <c r="HDU40" s="34"/>
      <c r="HDV40" s="34"/>
      <c r="HDW40" s="34"/>
      <c r="HDX40" s="34"/>
      <c r="HDY40" s="34"/>
      <c r="HDZ40" s="34"/>
      <c r="HEA40" s="34"/>
      <c r="HEB40" s="34"/>
      <c r="HEC40" s="34"/>
      <c r="HED40" s="34"/>
      <c r="HEE40" s="34"/>
      <c r="HEF40" s="34"/>
      <c r="HEG40" s="34"/>
      <c r="HEH40" s="34"/>
      <c r="HEI40" s="34"/>
      <c r="HEJ40" s="34"/>
      <c r="HEK40" s="34"/>
      <c r="HEL40" s="34"/>
      <c r="HEM40" s="34"/>
      <c r="HEN40" s="34"/>
      <c r="HEO40" s="34"/>
      <c r="HEP40" s="34"/>
      <c r="HEQ40" s="34"/>
      <c r="HER40" s="34"/>
      <c r="HES40" s="34"/>
      <c r="HET40" s="34"/>
      <c r="HEU40" s="34"/>
      <c r="HEV40" s="34"/>
      <c r="HEW40" s="34"/>
      <c r="HEX40" s="34"/>
      <c r="HEY40" s="34"/>
      <c r="HEZ40" s="34"/>
      <c r="HFA40" s="34"/>
      <c r="HFB40" s="34"/>
      <c r="HFC40" s="34"/>
      <c r="HFD40" s="34"/>
      <c r="HFE40" s="34"/>
      <c r="HFF40" s="34"/>
      <c r="HFG40" s="34"/>
      <c r="HFH40" s="34"/>
      <c r="HFI40" s="34"/>
      <c r="HFJ40" s="34"/>
      <c r="HFK40" s="34"/>
      <c r="HFL40" s="34"/>
      <c r="HFM40" s="34"/>
      <c r="HFN40" s="34"/>
      <c r="HFO40" s="34"/>
      <c r="HFP40" s="34"/>
      <c r="HFQ40" s="34"/>
      <c r="HFR40" s="34"/>
      <c r="HFS40" s="34"/>
      <c r="HFT40" s="34"/>
      <c r="HFU40" s="34"/>
      <c r="HFV40" s="34"/>
      <c r="HFW40" s="34"/>
      <c r="HFX40" s="34"/>
      <c r="HFY40" s="34"/>
      <c r="HFZ40" s="34"/>
      <c r="HGA40" s="34"/>
      <c r="HGB40" s="34"/>
      <c r="HGC40" s="34"/>
      <c r="HGD40" s="34"/>
      <c r="HGE40" s="34"/>
      <c r="HGF40" s="34"/>
      <c r="HGG40" s="34"/>
      <c r="HGH40" s="34"/>
      <c r="HGI40" s="34"/>
      <c r="HGJ40" s="34"/>
      <c r="HGK40" s="34"/>
      <c r="HGL40" s="34"/>
      <c r="HGM40" s="34"/>
      <c r="HGN40" s="34"/>
      <c r="HGO40" s="34"/>
      <c r="HGP40" s="34"/>
      <c r="HGQ40" s="34"/>
      <c r="HGR40" s="34"/>
      <c r="HGS40" s="34"/>
      <c r="HGT40" s="34"/>
      <c r="HGU40" s="34"/>
      <c r="HGV40" s="34"/>
      <c r="HGW40" s="34"/>
      <c r="HGX40" s="34"/>
      <c r="HGY40" s="34"/>
      <c r="HGZ40" s="34"/>
      <c r="HHA40" s="34"/>
      <c r="HHB40" s="34"/>
      <c r="HHC40" s="34"/>
      <c r="HHD40" s="34"/>
      <c r="HHE40" s="34"/>
      <c r="HHF40" s="34"/>
      <c r="HHG40" s="34"/>
      <c r="HHH40" s="34"/>
      <c r="HHI40" s="34"/>
      <c r="HHJ40" s="34"/>
      <c r="HHK40" s="34"/>
      <c r="HHL40" s="34"/>
      <c r="HHM40" s="34"/>
      <c r="HHN40" s="34"/>
      <c r="HHO40" s="34"/>
      <c r="HHP40" s="34"/>
      <c r="HHQ40" s="34"/>
      <c r="HHR40" s="34"/>
      <c r="HHS40" s="34"/>
      <c r="HHT40" s="34"/>
      <c r="HHU40" s="34"/>
      <c r="HHV40" s="34"/>
      <c r="HHW40" s="34"/>
      <c r="HHX40" s="34"/>
      <c r="HHY40" s="34"/>
      <c r="HHZ40" s="34"/>
      <c r="HIA40" s="34"/>
      <c r="HIB40" s="34"/>
      <c r="HIC40" s="34"/>
      <c r="HID40" s="34"/>
      <c r="HIE40" s="34"/>
      <c r="HIF40" s="34"/>
      <c r="HIG40" s="34"/>
      <c r="HIH40" s="34"/>
      <c r="HII40" s="34"/>
      <c r="HIJ40" s="34"/>
      <c r="HIK40" s="34"/>
      <c r="HIL40" s="34"/>
      <c r="HIM40" s="34"/>
      <c r="HIN40" s="34"/>
      <c r="HIO40" s="34"/>
      <c r="HIP40" s="34"/>
      <c r="HIQ40" s="34"/>
      <c r="HIR40" s="34"/>
      <c r="HIS40" s="34"/>
      <c r="HIT40" s="34"/>
      <c r="HIU40" s="34"/>
      <c r="HIV40" s="34"/>
      <c r="HIW40" s="34"/>
      <c r="HIX40" s="34"/>
      <c r="HIY40" s="34"/>
      <c r="HIZ40" s="34"/>
      <c r="HJA40" s="34"/>
      <c r="HJB40" s="34"/>
      <c r="HJC40" s="34"/>
      <c r="HJD40" s="34"/>
      <c r="HJE40" s="34"/>
      <c r="HJF40" s="34"/>
      <c r="HJG40" s="34"/>
      <c r="HJH40" s="34"/>
      <c r="HJI40" s="34"/>
      <c r="HJJ40" s="34"/>
      <c r="HJK40" s="34"/>
      <c r="HJL40" s="34"/>
      <c r="HJM40" s="34"/>
      <c r="HJN40" s="34"/>
      <c r="HJO40" s="34"/>
      <c r="HJP40" s="34"/>
      <c r="HJQ40" s="34"/>
      <c r="HJR40" s="34"/>
      <c r="HJS40" s="34"/>
      <c r="HJT40" s="34"/>
      <c r="HJU40" s="34"/>
      <c r="HJV40" s="34"/>
      <c r="HJW40" s="34"/>
      <c r="HJX40" s="34"/>
      <c r="HJY40" s="34"/>
      <c r="HJZ40" s="34"/>
      <c r="HKA40" s="34"/>
      <c r="HKB40" s="34"/>
      <c r="HKC40" s="34"/>
      <c r="HKD40" s="34"/>
      <c r="HKE40" s="34"/>
      <c r="HKF40" s="34"/>
      <c r="HKG40" s="34"/>
      <c r="HKH40" s="34"/>
      <c r="HKI40" s="34"/>
      <c r="HKJ40" s="34"/>
      <c r="HKK40" s="34"/>
      <c r="HKL40" s="34"/>
      <c r="HKM40" s="34"/>
      <c r="HKN40" s="34"/>
      <c r="HKO40" s="34"/>
      <c r="HKP40" s="34"/>
      <c r="HKQ40" s="34"/>
      <c r="HKR40" s="34"/>
      <c r="HKS40" s="34"/>
      <c r="HKT40" s="34"/>
      <c r="HKU40" s="34"/>
      <c r="HKV40" s="34"/>
      <c r="HKW40" s="34"/>
      <c r="HKX40" s="34"/>
      <c r="HKY40" s="34"/>
      <c r="HKZ40" s="34"/>
      <c r="HLA40" s="34"/>
      <c r="HLB40" s="34"/>
      <c r="HLC40" s="34"/>
      <c r="HLD40" s="34"/>
      <c r="HLE40" s="34"/>
      <c r="HLF40" s="34"/>
      <c r="HLG40" s="34"/>
      <c r="HLH40" s="34"/>
      <c r="HLI40" s="34"/>
      <c r="HLJ40" s="34"/>
      <c r="HLK40" s="34"/>
      <c r="HLL40" s="34"/>
      <c r="HLM40" s="34"/>
      <c r="HLN40" s="34"/>
      <c r="HLO40" s="34"/>
      <c r="HLP40" s="34"/>
      <c r="HLQ40" s="34"/>
      <c r="HLR40" s="34"/>
      <c r="HLS40" s="34"/>
      <c r="HLT40" s="34"/>
      <c r="HLU40" s="34"/>
      <c r="HLV40" s="34"/>
      <c r="HLW40" s="34"/>
      <c r="HLX40" s="34"/>
      <c r="HLY40" s="34"/>
      <c r="HLZ40" s="34"/>
      <c r="HMA40" s="34"/>
      <c r="HMB40" s="34"/>
      <c r="HMC40" s="34"/>
      <c r="HMD40" s="34"/>
      <c r="HME40" s="34"/>
      <c r="HMF40" s="34"/>
      <c r="HMG40" s="34"/>
      <c r="HMH40" s="34"/>
      <c r="HMI40" s="34"/>
      <c r="HMJ40" s="34"/>
      <c r="HMK40" s="34"/>
      <c r="HML40" s="34"/>
      <c r="HMM40" s="34"/>
      <c r="HMN40" s="34"/>
      <c r="HMO40" s="34"/>
      <c r="HMP40" s="34"/>
      <c r="HMQ40" s="34"/>
      <c r="HMR40" s="34"/>
      <c r="HMS40" s="34"/>
      <c r="HMT40" s="34"/>
      <c r="HMU40" s="34"/>
      <c r="HMV40" s="34"/>
      <c r="HMW40" s="34"/>
      <c r="HMX40" s="34"/>
      <c r="HMY40" s="34"/>
      <c r="HMZ40" s="34"/>
      <c r="HNA40" s="34"/>
      <c r="HNB40" s="34"/>
      <c r="HNC40" s="34"/>
      <c r="HND40" s="34"/>
      <c r="HNE40" s="34"/>
      <c r="HNF40" s="34"/>
      <c r="HNG40" s="34"/>
      <c r="HNH40" s="34"/>
      <c r="HNI40" s="34"/>
      <c r="HNJ40" s="34"/>
      <c r="HNK40" s="34"/>
      <c r="HNL40" s="34"/>
      <c r="HNM40" s="34"/>
      <c r="HNN40" s="34"/>
      <c r="HNO40" s="34"/>
      <c r="HNP40" s="34"/>
      <c r="HNQ40" s="34"/>
      <c r="HNR40" s="34"/>
      <c r="HNS40" s="34"/>
      <c r="HNT40" s="34"/>
      <c r="HNU40" s="34"/>
      <c r="HNV40" s="34"/>
      <c r="HNW40" s="34"/>
      <c r="HNX40" s="34"/>
      <c r="HNY40" s="34"/>
      <c r="HNZ40" s="34"/>
      <c r="HOA40" s="34"/>
      <c r="HOB40" s="34"/>
      <c r="HOC40" s="34"/>
      <c r="HOD40" s="34"/>
      <c r="HOE40" s="34"/>
      <c r="HOF40" s="34"/>
      <c r="HOG40" s="34"/>
      <c r="HOH40" s="34"/>
      <c r="HOI40" s="34"/>
      <c r="HOJ40" s="34"/>
      <c r="HOK40" s="34"/>
      <c r="HOL40" s="34"/>
      <c r="HOM40" s="34"/>
      <c r="HON40" s="34"/>
      <c r="HOO40" s="34"/>
      <c r="HOP40" s="34"/>
      <c r="HOQ40" s="34"/>
      <c r="HOR40" s="34"/>
      <c r="HOS40" s="34"/>
      <c r="HOT40" s="34"/>
      <c r="HOU40" s="34"/>
      <c r="HOV40" s="34"/>
      <c r="HOW40" s="34"/>
      <c r="HOX40" s="34"/>
      <c r="HOY40" s="34"/>
      <c r="HOZ40" s="34"/>
      <c r="HPA40" s="34"/>
      <c r="HPB40" s="34"/>
      <c r="HPC40" s="34"/>
      <c r="HPD40" s="34"/>
      <c r="HPE40" s="34"/>
      <c r="HPF40" s="34"/>
      <c r="HPG40" s="34"/>
      <c r="HPH40" s="34"/>
      <c r="HPI40" s="34"/>
      <c r="HPJ40" s="34"/>
      <c r="HPK40" s="34"/>
      <c r="HPL40" s="34"/>
      <c r="HPM40" s="34"/>
      <c r="HPN40" s="34"/>
      <c r="HPO40" s="34"/>
      <c r="HPP40" s="34"/>
      <c r="HPQ40" s="34"/>
      <c r="HPR40" s="34"/>
      <c r="HPS40" s="34"/>
      <c r="HPT40" s="34"/>
      <c r="HPU40" s="34"/>
      <c r="HPV40" s="34"/>
      <c r="HPW40" s="34"/>
      <c r="HPX40" s="34"/>
      <c r="HPY40" s="34"/>
      <c r="HPZ40" s="34"/>
      <c r="HQA40" s="34"/>
      <c r="HQB40" s="34"/>
      <c r="HQC40" s="34"/>
      <c r="HQD40" s="34"/>
      <c r="HQE40" s="34"/>
      <c r="HQF40" s="34"/>
      <c r="HQG40" s="34"/>
      <c r="HQH40" s="34"/>
      <c r="HQI40" s="34"/>
      <c r="HQJ40" s="34"/>
      <c r="HQK40" s="34"/>
      <c r="HQL40" s="34"/>
      <c r="HQM40" s="34"/>
      <c r="HQN40" s="34"/>
      <c r="HQO40" s="34"/>
      <c r="HQP40" s="34"/>
      <c r="HQQ40" s="34"/>
      <c r="HQR40" s="34"/>
      <c r="HQS40" s="34"/>
      <c r="HQT40" s="34"/>
      <c r="HQU40" s="34"/>
      <c r="HQV40" s="34"/>
      <c r="HQW40" s="34"/>
      <c r="HQX40" s="34"/>
      <c r="HQY40" s="34"/>
      <c r="HQZ40" s="34"/>
      <c r="HRA40" s="34"/>
      <c r="HRB40" s="34"/>
      <c r="HRC40" s="34"/>
      <c r="HRD40" s="34"/>
      <c r="HRE40" s="34"/>
      <c r="HRF40" s="34"/>
      <c r="HRG40" s="34"/>
      <c r="HRH40" s="34"/>
      <c r="HRI40" s="34"/>
      <c r="HRJ40" s="34"/>
      <c r="HRK40" s="34"/>
      <c r="HRL40" s="34"/>
      <c r="HRM40" s="34"/>
      <c r="HRN40" s="34"/>
      <c r="HRO40" s="34"/>
      <c r="HRP40" s="34"/>
      <c r="HRQ40" s="34"/>
      <c r="HRR40" s="34"/>
      <c r="HRS40" s="34"/>
      <c r="HRT40" s="34"/>
      <c r="HRU40" s="34"/>
      <c r="HRV40" s="34"/>
      <c r="HRW40" s="34"/>
      <c r="HRX40" s="34"/>
      <c r="HRY40" s="34"/>
      <c r="HRZ40" s="34"/>
      <c r="HSA40" s="34"/>
      <c r="HSB40" s="34"/>
      <c r="HSC40" s="34"/>
      <c r="HSD40" s="34"/>
      <c r="HSE40" s="34"/>
      <c r="HSF40" s="34"/>
      <c r="HSG40" s="34"/>
      <c r="HSH40" s="34"/>
      <c r="HSI40" s="34"/>
      <c r="HSJ40" s="34"/>
      <c r="HSK40" s="34"/>
      <c r="HSL40" s="34"/>
      <c r="HSM40" s="34"/>
      <c r="HSN40" s="34"/>
      <c r="HSO40" s="34"/>
      <c r="HSP40" s="34"/>
      <c r="HSQ40" s="34"/>
      <c r="HSR40" s="34"/>
      <c r="HSS40" s="34"/>
      <c r="HST40" s="34"/>
      <c r="HSU40" s="34"/>
      <c r="HSV40" s="34"/>
      <c r="HSW40" s="34"/>
      <c r="HSX40" s="34"/>
      <c r="HSY40" s="34"/>
      <c r="HSZ40" s="34"/>
      <c r="HTA40" s="34"/>
      <c r="HTB40" s="34"/>
      <c r="HTC40" s="34"/>
      <c r="HTD40" s="34"/>
      <c r="HTE40" s="34"/>
      <c r="HTF40" s="34"/>
      <c r="HTG40" s="34"/>
      <c r="HTH40" s="34"/>
      <c r="HTI40" s="34"/>
      <c r="HTJ40" s="34"/>
      <c r="HTK40" s="34"/>
      <c r="HTL40" s="34"/>
      <c r="HTM40" s="34"/>
      <c r="HTN40" s="34"/>
      <c r="HTO40" s="34"/>
      <c r="HTP40" s="34"/>
      <c r="HTQ40" s="34"/>
      <c r="HTR40" s="34"/>
      <c r="HTS40" s="34"/>
      <c r="HTT40" s="34"/>
      <c r="HTU40" s="34"/>
      <c r="HTV40" s="34"/>
      <c r="HTW40" s="34"/>
      <c r="HTX40" s="34"/>
      <c r="HTY40" s="34"/>
      <c r="HTZ40" s="34"/>
      <c r="HUA40" s="34"/>
      <c r="HUB40" s="34"/>
      <c r="HUC40" s="34"/>
      <c r="HUD40" s="34"/>
      <c r="HUE40" s="34"/>
      <c r="HUF40" s="34"/>
      <c r="HUG40" s="34"/>
      <c r="HUH40" s="34"/>
      <c r="HUI40" s="34"/>
      <c r="HUJ40" s="34"/>
      <c r="HUK40" s="34"/>
      <c r="HUL40" s="34"/>
      <c r="HUM40" s="34"/>
      <c r="HUN40" s="34"/>
      <c r="HUO40" s="34"/>
      <c r="HUP40" s="34"/>
      <c r="HUQ40" s="34"/>
      <c r="HUR40" s="34"/>
      <c r="HUS40" s="34"/>
      <c r="HUT40" s="34"/>
      <c r="HUU40" s="34"/>
      <c r="HUV40" s="34"/>
      <c r="HUW40" s="34"/>
      <c r="HUX40" s="34"/>
      <c r="HUY40" s="34"/>
      <c r="HUZ40" s="34"/>
      <c r="HVA40" s="34"/>
      <c r="HVB40" s="34"/>
      <c r="HVC40" s="34"/>
      <c r="HVD40" s="34"/>
      <c r="HVE40" s="34"/>
      <c r="HVF40" s="34"/>
      <c r="HVG40" s="34"/>
      <c r="HVH40" s="34"/>
      <c r="HVI40" s="34"/>
      <c r="HVJ40" s="34"/>
      <c r="HVK40" s="34"/>
      <c r="HVL40" s="34"/>
      <c r="HVM40" s="34"/>
      <c r="HVN40" s="34"/>
      <c r="HVO40" s="34"/>
      <c r="HVP40" s="34"/>
      <c r="HVQ40" s="34"/>
      <c r="HVR40" s="34"/>
      <c r="HVS40" s="34"/>
      <c r="HVT40" s="34"/>
      <c r="HVU40" s="34"/>
      <c r="HVV40" s="34"/>
      <c r="HVW40" s="34"/>
      <c r="HVX40" s="34"/>
      <c r="HVY40" s="34"/>
      <c r="HVZ40" s="34"/>
      <c r="HWA40" s="34"/>
      <c r="HWB40" s="34"/>
      <c r="HWC40" s="34"/>
      <c r="HWD40" s="34"/>
      <c r="HWE40" s="34"/>
      <c r="HWF40" s="34"/>
      <c r="HWG40" s="34"/>
      <c r="HWH40" s="34"/>
      <c r="HWI40" s="34"/>
      <c r="HWJ40" s="34"/>
      <c r="HWK40" s="34"/>
      <c r="HWL40" s="34"/>
      <c r="HWM40" s="34"/>
      <c r="HWN40" s="34"/>
      <c r="HWO40" s="34"/>
      <c r="HWP40" s="34"/>
      <c r="HWQ40" s="34"/>
      <c r="HWR40" s="34"/>
      <c r="HWS40" s="34"/>
      <c r="HWT40" s="34"/>
      <c r="HWU40" s="34"/>
      <c r="HWV40" s="34"/>
      <c r="HWW40" s="34"/>
      <c r="HWX40" s="34"/>
      <c r="HWY40" s="34"/>
      <c r="HWZ40" s="34"/>
      <c r="HXA40" s="34"/>
      <c r="HXB40" s="34"/>
      <c r="HXC40" s="34"/>
      <c r="HXD40" s="34"/>
      <c r="HXE40" s="34"/>
      <c r="HXF40" s="34"/>
      <c r="HXG40" s="34"/>
      <c r="HXH40" s="34"/>
      <c r="HXI40" s="34"/>
      <c r="HXJ40" s="34"/>
      <c r="HXK40" s="34"/>
      <c r="HXL40" s="34"/>
      <c r="HXM40" s="34"/>
      <c r="HXN40" s="34"/>
      <c r="HXO40" s="34"/>
      <c r="HXP40" s="34"/>
      <c r="HXQ40" s="34"/>
      <c r="HXR40" s="34"/>
      <c r="HXS40" s="34"/>
      <c r="HXT40" s="34"/>
      <c r="HXU40" s="34"/>
      <c r="HXV40" s="34"/>
      <c r="HXW40" s="34"/>
      <c r="HXX40" s="34"/>
      <c r="HXY40" s="34"/>
      <c r="HXZ40" s="34"/>
      <c r="HYA40" s="34"/>
      <c r="HYB40" s="34"/>
      <c r="HYC40" s="34"/>
      <c r="HYD40" s="34"/>
      <c r="HYE40" s="34"/>
      <c r="HYF40" s="34"/>
      <c r="HYG40" s="34"/>
      <c r="HYH40" s="34"/>
      <c r="HYI40" s="34"/>
      <c r="HYJ40" s="34"/>
      <c r="HYK40" s="34"/>
      <c r="HYL40" s="34"/>
      <c r="HYM40" s="34"/>
      <c r="HYN40" s="34"/>
      <c r="HYO40" s="34"/>
      <c r="HYP40" s="34"/>
      <c r="HYQ40" s="34"/>
      <c r="HYR40" s="34"/>
      <c r="HYS40" s="34"/>
      <c r="HYT40" s="34"/>
      <c r="HYU40" s="34"/>
      <c r="HYV40" s="34"/>
      <c r="HYW40" s="34"/>
      <c r="HYX40" s="34"/>
      <c r="HYY40" s="34"/>
      <c r="HYZ40" s="34"/>
      <c r="HZA40" s="34"/>
      <c r="HZB40" s="34"/>
      <c r="HZC40" s="34"/>
      <c r="HZD40" s="34"/>
      <c r="HZE40" s="34"/>
      <c r="HZF40" s="34"/>
      <c r="HZG40" s="34"/>
      <c r="HZH40" s="34"/>
      <c r="HZI40" s="34"/>
      <c r="HZJ40" s="34"/>
      <c r="HZK40" s="34"/>
      <c r="HZL40" s="34"/>
      <c r="HZM40" s="34"/>
      <c r="HZN40" s="34"/>
      <c r="HZO40" s="34"/>
      <c r="HZP40" s="34"/>
      <c r="HZQ40" s="34"/>
      <c r="HZR40" s="34"/>
      <c r="HZS40" s="34"/>
      <c r="HZT40" s="34"/>
      <c r="HZU40" s="34"/>
      <c r="HZV40" s="34"/>
      <c r="HZW40" s="34"/>
      <c r="HZX40" s="34"/>
      <c r="HZY40" s="34"/>
      <c r="HZZ40" s="34"/>
      <c r="IAA40" s="34"/>
      <c r="IAB40" s="34"/>
      <c r="IAC40" s="34"/>
      <c r="IAD40" s="34"/>
      <c r="IAE40" s="34"/>
      <c r="IAF40" s="34"/>
      <c r="IAG40" s="34"/>
      <c r="IAH40" s="34"/>
      <c r="IAI40" s="34"/>
      <c r="IAJ40" s="34"/>
      <c r="IAK40" s="34"/>
      <c r="IAL40" s="34"/>
      <c r="IAM40" s="34"/>
      <c r="IAN40" s="34"/>
      <c r="IAO40" s="34"/>
      <c r="IAP40" s="34"/>
      <c r="IAQ40" s="34"/>
      <c r="IAR40" s="34"/>
      <c r="IAS40" s="34"/>
      <c r="IAT40" s="34"/>
      <c r="IAU40" s="34"/>
      <c r="IAV40" s="34"/>
      <c r="IAW40" s="34"/>
      <c r="IAX40" s="34"/>
      <c r="IAY40" s="34"/>
      <c r="IAZ40" s="34"/>
      <c r="IBA40" s="34"/>
      <c r="IBB40" s="34"/>
      <c r="IBC40" s="34"/>
      <c r="IBD40" s="34"/>
      <c r="IBE40" s="34"/>
      <c r="IBF40" s="34"/>
      <c r="IBG40" s="34"/>
      <c r="IBH40" s="34"/>
      <c r="IBI40" s="34"/>
      <c r="IBJ40" s="34"/>
      <c r="IBK40" s="34"/>
      <c r="IBL40" s="34"/>
      <c r="IBM40" s="34"/>
      <c r="IBN40" s="34"/>
      <c r="IBO40" s="34"/>
      <c r="IBP40" s="34"/>
      <c r="IBQ40" s="34"/>
      <c r="IBR40" s="34"/>
      <c r="IBS40" s="34"/>
      <c r="IBT40" s="34"/>
      <c r="IBU40" s="34"/>
      <c r="IBV40" s="34"/>
      <c r="IBW40" s="34"/>
      <c r="IBX40" s="34"/>
      <c r="IBY40" s="34"/>
      <c r="IBZ40" s="34"/>
      <c r="ICA40" s="34"/>
      <c r="ICB40" s="34"/>
      <c r="ICC40" s="34"/>
      <c r="ICD40" s="34"/>
      <c r="ICE40" s="34"/>
      <c r="ICF40" s="34"/>
      <c r="ICG40" s="34"/>
      <c r="ICH40" s="34"/>
      <c r="ICI40" s="34"/>
      <c r="ICJ40" s="34"/>
      <c r="ICK40" s="34"/>
      <c r="ICL40" s="34"/>
      <c r="ICM40" s="34"/>
      <c r="ICN40" s="34"/>
      <c r="ICO40" s="34"/>
      <c r="ICP40" s="34"/>
      <c r="ICQ40" s="34"/>
      <c r="ICR40" s="34"/>
      <c r="ICS40" s="34"/>
      <c r="ICT40" s="34"/>
      <c r="ICU40" s="34"/>
      <c r="ICV40" s="34"/>
      <c r="ICW40" s="34"/>
      <c r="ICX40" s="34"/>
      <c r="ICY40" s="34"/>
      <c r="ICZ40" s="34"/>
      <c r="IDA40" s="34"/>
      <c r="IDB40" s="34"/>
      <c r="IDC40" s="34"/>
      <c r="IDD40" s="34"/>
      <c r="IDE40" s="34"/>
      <c r="IDF40" s="34"/>
      <c r="IDG40" s="34"/>
      <c r="IDH40" s="34"/>
      <c r="IDI40" s="34"/>
      <c r="IDJ40" s="34"/>
      <c r="IDK40" s="34"/>
      <c r="IDL40" s="34"/>
      <c r="IDM40" s="34"/>
      <c r="IDN40" s="34"/>
      <c r="IDO40" s="34"/>
      <c r="IDP40" s="34"/>
      <c r="IDQ40" s="34"/>
      <c r="IDR40" s="34"/>
      <c r="IDS40" s="34"/>
      <c r="IDT40" s="34"/>
      <c r="IDU40" s="34"/>
      <c r="IDV40" s="34"/>
      <c r="IDW40" s="34"/>
      <c r="IDX40" s="34"/>
      <c r="IDY40" s="34"/>
      <c r="IDZ40" s="34"/>
      <c r="IEA40" s="34"/>
      <c r="IEB40" s="34"/>
      <c r="IEC40" s="34"/>
      <c r="IED40" s="34"/>
      <c r="IEE40" s="34"/>
      <c r="IEF40" s="34"/>
      <c r="IEG40" s="34"/>
      <c r="IEH40" s="34"/>
      <c r="IEI40" s="34"/>
      <c r="IEJ40" s="34"/>
      <c r="IEK40" s="34"/>
      <c r="IEL40" s="34"/>
      <c r="IEM40" s="34"/>
      <c r="IEN40" s="34"/>
      <c r="IEO40" s="34"/>
      <c r="IEP40" s="34"/>
      <c r="IEQ40" s="34"/>
      <c r="IER40" s="34"/>
      <c r="IES40" s="34"/>
      <c r="IET40" s="34"/>
      <c r="IEU40" s="34"/>
      <c r="IEV40" s="34"/>
      <c r="IEW40" s="34"/>
      <c r="IEX40" s="34"/>
      <c r="IEY40" s="34"/>
      <c r="IEZ40" s="34"/>
      <c r="IFA40" s="34"/>
      <c r="IFB40" s="34"/>
      <c r="IFC40" s="34"/>
      <c r="IFD40" s="34"/>
      <c r="IFE40" s="34"/>
      <c r="IFF40" s="34"/>
      <c r="IFG40" s="34"/>
      <c r="IFH40" s="34"/>
      <c r="IFI40" s="34"/>
      <c r="IFJ40" s="34"/>
      <c r="IFK40" s="34"/>
      <c r="IFL40" s="34"/>
      <c r="IFM40" s="34"/>
      <c r="IFN40" s="34"/>
      <c r="IFO40" s="34"/>
      <c r="IFP40" s="34"/>
      <c r="IFQ40" s="34"/>
      <c r="IFR40" s="34"/>
      <c r="IFS40" s="34"/>
      <c r="IFT40" s="34"/>
      <c r="IFU40" s="34"/>
      <c r="IFV40" s="34"/>
      <c r="IFW40" s="34"/>
      <c r="IFX40" s="34"/>
      <c r="IFY40" s="34"/>
      <c r="IFZ40" s="34"/>
      <c r="IGA40" s="34"/>
      <c r="IGB40" s="34"/>
      <c r="IGC40" s="34"/>
      <c r="IGD40" s="34"/>
      <c r="IGE40" s="34"/>
      <c r="IGF40" s="34"/>
      <c r="IGG40" s="34"/>
      <c r="IGH40" s="34"/>
      <c r="IGI40" s="34"/>
      <c r="IGJ40" s="34"/>
      <c r="IGK40" s="34"/>
      <c r="IGL40" s="34"/>
      <c r="IGM40" s="34"/>
      <c r="IGN40" s="34"/>
      <c r="IGO40" s="34"/>
      <c r="IGP40" s="34"/>
      <c r="IGQ40" s="34"/>
      <c r="IGR40" s="34"/>
      <c r="IGS40" s="34"/>
      <c r="IGT40" s="34"/>
      <c r="IGU40" s="34"/>
      <c r="IGV40" s="34"/>
      <c r="IGW40" s="34"/>
      <c r="IGX40" s="34"/>
      <c r="IGY40" s="34"/>
      <c r="IGZ40" s="34"/>
      <c r="IHA40" s="34"/>
      <c r="IHB40" s="34"/>
      <c r="IHC40" s="34"/>
      <c r="IHD40" s="34"/>
      <c r="IHE40" s="34"/>
      <c r="IHF40" s="34"/>
      <c r="IHG40" s="34"/>
      <c r="IHH40" s="34"/>
      <c r="IHI40" s="34"/>
      <c r="IHJ40" s="34"/>
      <c r="IHK40" s="34"/>
      <c r="IHL40" s="34"/>
      <c r="IHM40" s="34"/>
      <c r="IHN40" s="34"/>
      <c r="IHO40" s="34"/>
      <c r="IHP40" s="34"/>
      <c r="IHQ40" s="34"/>
      <c r="IHR40" s="34"/>
      <c r="IHS40" s="34"/>
      <c r="IHT40" s="34"/>
      <c r="IHU40" s="34"/>
      <c r="IHV40" s="34"/>
      <c r="IHW40" s="34"/>
      <c r="IHX40" s="34"/>
      <c r="IHY40" s="34"/>
      <c r="IHZ40" s="34"/>
      <c r="IIA40" s="34"/>
      <c r="IIB40" s="34"/>
      <c r="IIC40" s="34"/>
      <c r="IID40" s="34"/>
      <c r="IIE40" s="34"/>
      <c r="IIF40" s="34"/>
      <c r="IIG40" s="34"/>
      <c r="IIH40" s="34"/>
      <c r="III40" s="34"/>
      <c r="IIJ40" s="34"/>
      <c r="IIK40" s="34"/>
      <c r="IIL40" s="34"/>
      <c r="IIM40" s="34"/>
      <c r="IIN40" s="34"/>
      <c r="IIO40" s="34"/>
      <c r="IIP40" s="34"/>
      <c r="IIQ40" s="34"/>
      <c r="IIR40" s="34"/>
      <c r="IIS40" s="34"/>
      <c r="IIT40" s="34"/>
      <c r="IIU40" s="34"/>
      <c r="IIV40" s="34"/>
      <c r="IIW40" s="34"/>
      <c r="IIX40" s="34"/>
      <c r="IIY40" s="34"/>
      <c r="IIZ40" s="34"/>
      <c r="IJA40" s="34"/>
      <c r="IJB40" s="34"/>
      <c r="IJC40" s="34"/>
      <c r="IJD40" s="34"/>
      <c r="IJE40" s="34"/>
      <c r="IJF40" s="34"/>
      <c r="IJG40" s="34"/>
      <c r="IJH40" s="34"/>
      <c r="IJI40" s="34"/>
      <c r="IJJ40" s="34"/>
      <c r="IJK40" s="34"/>
      <c r="IJL40" s="34"/>
      <c r="IJM40" s="34"/>
      <c r="IJN40" s="34"/>
      <c r="IJO40" s="34"/>
      <c r="IJP40" s="34"/>
      <c r="IJQ40" s="34"/>
      <c r="IJR40" s="34"/>
      <c r="IJS40" s="34"/>
      <c r="IJT40" s="34"/>
      <c r="IJU40" s="34"/>
      <c r="IJV40" s="34"/>
      <c r="IJW40" s="34"/>
      <c r="IJX40" s="34"/>
      <c r="IJY40" s="34"/>
      <c r="IJZ40" s="34"/>
      <c r="IKA40" s="34"/>
      <c r="IKB40" s="34"/>
      <c r="IKC40" s="34"/>
      <c r="IKD40" s="34"/>
      <c r="IKE40" s="34"/>
      <c r="IKF40" s="34"/>
      <c r="IKG40" s="34"/>
      <c r="IKH40" s="34"/>
      <c r="IKI40" s="34"/>
      <c r="IKJ40" s="34"/>
      <c r="IKK40" s="34"/>
      <c r="IKL40" s="34"/>
      <c r="IKM40" s="34"/>
      <c r="IKN40" s="34"/>
      <c r="IKO40" s="34"/>
      <c r="IKP40" s="34"/>
      <c r="IKQ40" s="34"/>
      <c r="IKR40" s="34"/>
      <c r="IKS40" s="34"/>
      <c r="IKT40" s="34"/>
      <c r="IKU40" s="34"/>
      <c r="IKV40" s="34"/>
      <c r="IKW40" s="34"/>
      <c r="IKX40" s="34"/>
      <c r="IKY40" s="34"/>
      <c r="IKZ40" s="34"/>
      <c r="ILA40" s="34"/>
      <c r="ILB40" s="34"/>
      <c r="ILC40" s="34"/>
      <c r="ILD40" s="34"/>
      <c r="ILE40" s="34"/>
      <c r="ILF40" s="34"/>
      <c r="ILG40" s="34"/>
      <c r="ILH40" s="34"/>
      <c r="ILI40" s="34"/>
      <c r="ILJ40" s="34"/>
      <c r="ILK40" s="34"/>
      <c r="ILL40" s="34"/>
      <c r="ILM40" s="34"/>
      <c r="ILN40" s="34"/>
      <c r="ILO40" s="34"/>
      <c r="ILP40" s="34"/>
      <c r="ILQ40" s="34"/>
      <c r="ILR40" s="34"/>
      <c r="ILS40" s="34"/>
      <c r="ILT40" s="34"/>
      <c r="ILU40" s="34"/>
      <c r="ILV40" s="34"/>
      <c r="ILW40" s="34"/>
      <c r="ILX40" s="34"/>
      <c r="ILY40" s="34"/>
      <c r="ILZ40" s="34"/>
      <c r="IMA40" s="34"/>
      <c r="IMB40" s="34"/>
      <c r="IMC40" s="34"/>
      <c r="IMD40" s="34"/>
      <c r="IME40" s="34"/>
      <c r="IMF40" s="34"/>
      <c r="IMG40" s="34"/>
      <c r="IMH40" s="34"/>
      <c r="IMI40" s="34"/>
      <c r="IMJ40" s="34"/>
      <c r="IMK40" s="34"/>
      <c r="IML40" s="34"/>
      <c r="IMM40" s="34"/>
      <c r="IMN40" s="34"/>
      <c r="IMO40" s="34"/>
      <c r="IMP40" s="34"/>
      <c r="IMQ40" s="34"/>
      <c r="IMR40" s="34"/>
      <c r="IMS40" s="34"/>
      <c r="IMT40" s="34"/>
      <c r="IMU40" s="34"/>
      <c r="IMV40" s="34"/>
      <c r="IMW40" s="34"/>
      <c r="IMX40" s="34"/>
      <c r="IMY40" s="34"/>
      <c r="IMZ40" s="34"/>
      <c r="INA40" s="34"/>
      <c r="INB40" s="34"/>
      <c r="INC40" s="34"/>
      <c r="IND40" s="34"/>
      <c r="INE40" s="34"/>
      <c r="INF40" s="34"/>
      <c r="ING40" s="34"/>
      <c r="INH40" s="34"/>
      <c r="INI40" s="34"/>
      <c r="INJ40" s="34"/>
      <c r="INK40" s="34"/>
      <c r="INL40" s="34"/>
      <c r="INM40" s="34"/>
      <c r="INN40" s="34"/>
      <c r="INO40" s="34"/>
      <c r="INP40" s="34"/>
      <c r="INQ40" s="34"/>
      <c r="INR40" s="34"/>
      <c r="INS40" s="34"/>
      <c r="INT40" s="34"/>
      <c r="INU40" s="34"/>
      <c r="INV40" s="34"/>
      <c r="INW40" s="34"/>
      <c r="INX40" s="34"/>
      <c r="INY40" s="34"/>
      <c r="INZ40" s="34"/>
      <c r="IOA40" s="34"/>
      <c r="IOB40" s="34"/>
      <c r="IOC40" s="34"/>
      <c r="IOD40" s="34"/>
      <c r="IOE40" s="34"/>
      <c r="IOF40" s="34"/>
      <c r="IOG40" s="34"/>
      <c r="IOH40" s="34"/>
      <c r="IOI40" s="34"/>
      <c r="IOJ40" s="34"/>
      <c r="IOK40" s="34"/>
      <c r="IOL40" s="34"/>
      <c r="IOM40" s="34"/>
      <c r="ION40" s="34"/>
      <c r="IOO40" s="34"/>
      <c r="IOP40" s="34"/>
      <c r="IOQ40" s="34"/>
      <c r="IOR40" s="34"/>
      <c r="IOS40" s="34"/>
      <c r="IOT40" s="34"/>
      <c r="IOU40" s="34"/>
      <c r="IOV40" s="34"/>
      <c r="IOW40" s="34"/>
      <c r="IOX40" s="34"/>
      <c r="IOY40" s="34"/>
      <c r="IOZ40" s="34"/>
      <c r="IPA40" s="34"/>
      <c r="IPB40" s="34"/>
      <c r="IPC40" s="34"/>
      <c r="IPD40" s="34"/>
      <c r="IPE40" s="34"/>
      <c r="IPF40" s="34"/>
      <c r="IPG40" s="34"/>
      <c r="IPH40" s="34"/>
      <c r="IPI40" s="34"/>
      <c r="IPJ40" s="34"/>
      <c r="IPK40" s="34"/>
      <c r="IPL40" s="34"/>
      <c r="IPM40" s="34"/>
      <c r="IPN40" s="34"/>
      <c r="IPO40" s="34"/>
      <c r="IPP40" s="34"/>
      <c r="IPQ40" s="34"/>
      <c r="IPR40" s="34"/>
      <c r="IPS40" s="34"/>
      <c r="IPT40" s="34"/>
      <c r="IPU40" s="34"/>
      <c r="IPV40" s="34"/>
      <c r="IPW40" s="34"/>
      <c r="IPX40" s="34"/>
      <c r="IPY40" s="34"/>
      <c r="IPZ40" s="34"/>
      <c r="IQA40" s="34"/>
      <c r="IQB40" s="34"/>
      <c r="IQC40" s="34"/>
      <c r="IQD40" s="34"/>
      <c r="IQE40" s="34"/>
      <c r="IQF40" s="34"/>
      <c r="IQG40" s="34"/>
      <c r="IQH40" s="34"/>
      <c r="IQI40" s="34"/>
      <c r="IQJ40" s="34"/>
      <c r="IQK40" s="34"/>
      <c r="IQL40" s="34"/>
      <c r="IQM40" s="34"/>
      <c r="IQN40" s="34"/>
      <c r="IQO40" s="34"/>
      <c r="IQP40" s="34"/>
      <c r="IQQ40" s="34"/>
      <c r="IQR40" s="34"/>
      <c r="IQS40" s="34"/>
      <c r="IQT40" s="34"/>
      <c r="IQU40" s="34"/>
      <c r="IQV40" s="34"/>
      <c r="IQW40" s="34"/>
      <c r="IQX40" s="34"/>
      <c r="IQY40" s="34"/>
      <c r="IQZ40" s="34"/>
      <c r="IRA40" s="34"/>
      <c r="IRB40" s="34"/>
      <c r="IRC40" s="34"/>
      <c r="IRD40" s="34"/>
      <c r="IRE40" s="34"/>
      <c r="IRF40" s="34"/>
      <c r="IRG40" s="34"/>
      <c r="IRH40" s="34"/>
      <c r="IRI40" s="34"/>
      <c r="IRJ40" s="34"/>
      <c r="IRK40" s="34"/>
      <c r="IRL40" s="34"/>
      <c r="IRM40" s="34"/>
      <c r="IRN40" s="34"/>
      <c r="IRO40" s="34"/>
      <c r="IRP40" s="34"/>
      <c r="IRQ40" s="34"/>
      <c r="IRR40" s="34"/>
      <c r="IRS40" s="34"/>
      <c r="IRT40" s="34"/>
      <c r="IRU40" s="34"/>
      <c r="IRV40" s="34"/>
      <c r="IRW40" s="34"/>
      <c r="IRX40" s="34"/>
      <c r="IRY40" s="34"/>
      <c r="IRZ40" s="34"/>
      <c r="ISA40" s="34"/>
      <c r="ISB40" s="34"/>
      <c r="ISC40" s="34"/>
      <c r="ISD40" s="34"/>
      <c r="ISE40" s="34"/>
      <c r="ISF40" s="34"/>
      <c r="ISG40" s="34"/>
      <c r="ISH40" s="34"/>
      <c r="ISI40" s="34"/>
      <c r="ISJ40" s="34"/>
      <c r="ISK40" s="34"/>
      <c r="ISL40" s="34"/>
      <c r="ISM40" s="34"/>
      <c r="ISN40" s="34"/>
      <c r="ISO40" s="34"/>
      <c r="ISP40" s="34"/>
      <c r="ISQ40" s="34"/>
      <c r="ISR40" s="34"/>
      <c r="ISS40" s="34"/>
      <c r="IST40" s="34"/>
      <c r="ISU40" s="34"/>
      <c r="ISV40" s="34"/>
      <c r="ISW40" s="34"/>
      <c r="ISX40" s="34"/>
      <c r="ISY40" s="34"/>
      <c r="ISZ40" s="34"/>
      <c r="ITA40" s="34"/>
      <c r="ITB40" s="34"/>
      <c r="ITC40" s="34"/>
      <c r="ITD40" s="34"/>
      <c r="ITE40" s="34"/>
      <c r="ITF40" s="34"/>
      <c r="ITG40" s="34"/>
      <c r="ITH40" s="34"/>
      <c r="ITI40" s="34"/>
      <c r="ITJ40" s="34"/>
      <c r="ITK40" s="34"/>
      <c r="ITL40" s="34"/>
      <c r="ITM40" s="34"/>
      <c r="ITN40" s="34"/>
      <c r="ITO40" s="34"/>
      <c r="ITP40" s="34"/>
      <c r="ITQ40" s="34"/>
      <c r="ITR40" s="34"/>
      <c r="ITS40" s="34"/>
      <c r="ITT40" s="34"/>
      <c r="ITU40" s="34"/>
      <c r="ITV40" s="34"/>
      <c r="ITW40" s="34"/>
      <c r="ITX40" s="34"/>
      <c r="ITY40" s="34"/>
      <c r="ITZ40" s="34"/>
      <c r="IUA40" s="34"/>
      <c r="IUB40" s="34"/>
      <c r="IUC40" s="34"/>
      <c r="IUD40" s="34"/>
      <c r="IUE40" s="34"/>
      <c r="IUF40" s="34"/>
      <c r="IUG40" s="34"/>
      <c r="IUH40" s="34"/>
      <c r="IUI40" s="34"/>
      <c r="IUJ40" s="34"/>
      <c r="IUK40" s="34"/>
      <c r="IUL40" s="34"/>
      <c r="IUM40" s="34"/>
      <c r="IUN40" s="34"/>
      <c r="IUO40" s="34"/>
      <c r="IUP40" s="34"/>
      <c r="IUQ40" s="34"/>
      <c r="IUR40" s="34"/>
      <c r="IUS40" s="34"/>
      <c r="IUT40" s="34"/>
      <c r="IUU40" s="34"/>
      <c r="IUV40" s="34"/>
      <c r="IUW40" s="34"/>
      <c r="IUX40" s="34"/>
      <c r="IUY40" s="34"/>
      <c r="IUZ40" s="34"/>
      <c r="IVA40" s="34"/>
      <c r="IVB40" s="34"/>
      <c r="IVC40" s="34"/>
      <c r="IVD40" s="34"/>
      <c r="IVE40" s="34"/>
      <c r="IVF40" s="34"/>
      <c r="IVG40" s="34"/>
      <c r="IVH40" s="34"/>
      <c r="IVI40" s="34"/>
      <c r="IVJ40" s="34"/>
      <c r="IVK40" s="34"/>
      <c r="IVL40" s="34"/>
      <c r="IVM40" s="34"/>
      <c r="IVN40" s="34"/>
      <c r="IVO40" s="34"/>
      <c r="IVP40" s="34"/>
      <c r="IVQ40" s="34"/>
      <c r="IVR40" s="34"/>
      <c r="IVS40" s="34"/>
      <c r="IVT40" s="34"/>
      <c r="IVU40" s="34"/>
      <c r="IVV40" s="34"/>
      <c r="IVW40" s="34"/>
      <c r="IVX40" s="34"/>
      <c r="IVY40" s="34"/>
      <c r="IVZ40" s="34"/>
      <c r="IWA40" s="34"/>
      <c r="IWB40" s="34"/>
      <c r="IWC40" s="34"/>
      <c r="IWD40" s="34"/>
      <c r="IWE40" s="34"/>
      <c r="IWF40" s="34"/>
      <c r="IWG40" s="34"/>
      <c r="IWH40" s="34"/>
      <c r="IWI40" s="34"/>
      <c r="IWJ40" s="34"/>
      <c r="IWK40" s="34"/>
      <c r="IWL40" s="34"/>
      <c r="IWM40" s="34"/>
      <c r="IWN40" s="34"/>
      <c r="IWO40" s="34"/>
      <c r="IWP40" s="34"/>
      <c r="IWQ40" s="34"/>
      <c r="IWR40" s="34"/>
      <c r="IWS40" s="34"/>
      <c r="IWT40" s="34"/>
      <c r="IWU40" s="34"/>
      <c r="IWV40" s="34"/>
      <c r="IWW40" s="34"/>
      <c r="IWX40" s="34"/>
      <c r="IWY40" s="34"/>
      <c r="IWZ40" s="34"/>
      <c r="IXA40" s="34"/>
      <c r="IXB40" s="34"/>
      <c r="IXC40" s="34"/>
      <c r="IXD40" s="34"/>
      <c r="IXE40" s="34"/>
      <c r="IXF40" s="34"/>
      <c r="IXG40" s="34"/>
      <c r="IXH40" s="34"/>
      <c r="IXI40" s="34"/>
      <c r="IXJ40" s="34"/>
      <c r="IXK40" s="34"/>
      <c r="IXL40" s="34"/>
      <c r="IXM40" s="34"/>
      <c r="IXN40" s="34"/>
      <c r="IXO40" s="34"/>
      <c r="IXP40" s="34"/>
      <c r="IXQ40" s="34"/>
      <c r="IXR40" s="34"/>
      <c r="IXS40" s="34"/>
      <c r="IXT40" s="34"/>
      <c r="IXU40" s="34"/>
      <c r="IXV40" s="34"/>
      <c r="IXW40" s="34"/>
      <c r="IXX40" s="34"/>
      <c r="IXY40" s="34"/>
      <c r="IXZ40" s="34"/>
      <c r="IYA40" s="34"/>
      <c r="IYB40" s="34"/>
      <c r="IYC40" s="34"/>
      <c r="IYD40" s="34"/>
      <c r="IYE40" s="34"/>
      <c r="IYF40" s="34"/>
      <c r="IYG40" s="34"/>
      <c r="IYH40" s="34"/>
      <c r="IYI40" s="34"/>
      <c r="IYJ40" s="34"/>
      <c r="IYK40" s="34"/>
      <c r="IYL40" s="34"/>
      <c r="IYM40" s="34"/>
      <c r="IYN40" s="34"/>
      <c r="IYO40" s="34"/>
      <c r="IYP40" s="34"/>
      <c r="IYQ40" s="34"/>
      <c r="IYR40" s="34"/>
      <c r="IYS40" s="34"/>
      <c r="IYT40" s="34"/>
      <c r="IYU40" s="34"/>
      <c r="IYV40" s="34"/>
      <c r="IYW40" s="34"/>
      <c r="IYX40" s="34"/>
      <c r="IYY40" s="34"/>
      <c r="IYZ40" s="34"/>
      <c r="IZA40" s="34"/>
      <c r="IZB40" s="34"/>
      <c r="IZC40" s="34"/>
      <c r="IZD40" s="34"/>
      <c r="IZE40" s="34"/>
      <c r="IZF40" s="34"/>
      <c r="IZG40" s="34"/>
      <c r="IZH40" s="34"/>
      <c r="IZI40" s="34"/>
      <c r="IZJ40" s="34"/>
      <c r="IZK40" s="34"/>
      <c r="IZL40" s="34"/>
      <c r="IZM40" s="34"/>
      <c r="IZN40" s="34"/>
      <c r="IZO40" s="34"/>
      <c r="IZP40" s="34"/>
      <c r="IZQ40" s="34"/>
      <c r="IZR40" s="34"/>
      <c r="IZS40" s="34"/>
      <c r="IZT40" s="34"/>
      <c r="IZU40" s="34"/>
      <c r="IZV40" s="34"/>
      <c r="IZW40" s="34"/>
      <c r="IZX40" s="34"/>
      <c r="IZY40" s="34"/>
      <c r="IZZ40" s="34"/>
      <c r="JAA40" s="34"/>
      <c r="JAB40" s="34"/>
      <c r="JAC40" s="34"/>
      <c r="JAD40" s="34"/>
      <c r="JAE40" s="34"/>
      <c r="JAF40" s="34"/>
      <c r="JAG40" s="34"/>
      <c r="JAH40" s="34"/>
      <c r="JAI40" s="34"/>
      <c r="JAJ40" s="34"/>
      <c r="JAK40" s="34"/>
      <c r="JAL40" s="34"/>
      <c r="JAM40" s="34"/>
      <c r="JAN40" s="34"/>
      <c r="JAO40" s="34"/>
      <c r="JAP40" s="34"/>
      <c r="JAQ40" s="34"/>
      <c r="JAR40" s="34"/>
      <c r="JAS40" s="34"/>
      <c r="JAT40" s="34"/>
      <c r="JAU40" s="34"/>
      <c r="JAV40" s="34"/>
      <c r="JAW40" s="34"/>
      <c r="JAX40" s="34"/>
      <c r="JAY40" s="34"/>
      <c r="JAZ40" s="34"/>
      <c r="JBA40" s="34"/>
      <c r="JBB40" s="34"/>
      <c r="JBC40" s="34"/>
      <c r="JBD40" s="34"/>
      <c r="JBE40" s="34"/>
      <c r="JBF40" s="34"/>
      <c r="JBG40" s="34"/>
      <c r="JBH40" s="34"/>
      <c r="JBI40" s="34"/>
      <c r="JBJ40" s="34"/>
      <c r="JBK40" s="34"/>
      <c r="JBL40" s="34"/>
      <c r="JBM40" s="34"/>
      <c r="JBN40" s="34"/>
      <c r="JBO40" s="34"/>
      <c r="JBP40" s="34"/>
      <c r="JBQ40" s="34"/>
      <c r="JBR40" s="34"/>
      <c r="JBS40" s="34"/>
      <c r="JBT40" s="34"/>
      <c r="JBU40" s="34"/>
      <c r="JBV40" s="34"/>
      <c r="JBW40" s="34"/>
      <c r="JBX40" s="34"/>
      <c r="JBY40" s="34"/>
      <c r="JBZ40" s="34"/>
      <c r="JCA40" s="34"/>
      <c r="JCB40" s="34"/>
      <c r="JCC40" s="34"/>
      <c r="JCD40" s="34"/>
      <c r="JCE40" s="34"/>
      <c r="JCF40" s="34"/>
      <c r="JCG40" s="34"/>
      <c r="JCH40" s="34"/>
      <c r="JCI40" s="34"/>
      <c r="JCJ40" s="34"/>
      <c r="JCK40" s="34"/>
      <c r="JCL40" s="34"/>
      <c r="JCM40" s="34"/>
      <c r="JCN40" s="34"/>
      <c r="JCO40" s="34"/>
      <c r="JCP40" s="34"/>
      <c r="JCQ40" s="34"/>
      <c r="JCR40" s="34"/>
      <c r="JCS40" s="34"/>
      <c r="JCT40" s="34"/>
      <c r="JCU40" s="34"/>
      <c r="JCV40" s="34"/>
      <c r="JCW40" s="34"/>
      <c r="JCX40" s="34"/>
      <c r="JCY40" s="34"/>
      <c r="JCZ40" s="34"/>
      <c r="JDA40" s="34"/>
      <c r="JDB40" s="34"/>
      <c r="JDC40" s="34"/>
      <c r="JDD40" s="34"/>
      <c r="JDE40" s="34"/>
      <c r="JDF40" s="34"/>
      <c r="JDG40" s="34"/>
      <c r="JDH40" s="34"/>
      <c r="JDI40" s="34"/>
      <c r="JDJ40" s="34"/>
      <c r="JDK40" s="34"/>
      <c r="JDL40" s="34"/>
      <c r="JDM40" s="34"/>
      <c r="JDN40" s="34"/>
      <c r="JDO40" s="34"/>
      <c r="JDP40" s="34"/>
      <c r="JDQ40" s="34"/>
      <c r="JDR40" s="34"/>
      <c r="JDS40" s="34"/>
      <c r="JDT40" s="34"/>
      <c r="JDU40" s="34"/>
      <c r="JDV40" s="34"/>
      <c r="JDW40" s="34"/>
      <c r="JDX40" s="34"/>
      <c r="JDY40" s="34"/>
      <c r="JDZ40" s="34"/>
      <c r="JEA40" s="34"/>
      <c r="JEB40" s="34"/>
      <c r="JEC40" s="34"/>
      <c r="JED40" s="34"/>
      <c r="JEE40" s="34"/>
      <c r="JEF40" s="34"/>
      <c r="JEG40" s="34"/>
      <c r="JEH40" s="34"/>
      <c r="JEI40" s="34"/>
      <c r="JEJ40" s="34"/>
      <c r="JEK40" s="34"/>
      <c r="JEL40" s="34"/>
      <c r="JEM40" s="34"/>
      <c r="JEN40" s="34"/>
      <c r="JEO40" s="34"/>
      <c r="JEP40" s="34"/>
      <c r="JEQ40" s="34"/>
      <c r="JER40" s="34"/>
      <c r="JES40" s="34"/>
      <c r="JET40" s="34"/>
      <c r="JEU40" s="34"/>
      <c r="JEV40" s="34"/>
      <c r="JEW40" s="34"/>
      <c r="JEX40" s="34"/>
      <c r="JEY40" s="34"/>
      <c r="JEZ40" s="34"/>
      <c r="JFA40" s="34"/>
      <c r="JFB40" s="34"/>
      <c r="JFC40" s="34"/>
      <c r="JFD40" s="34"/>
      <c r="JFE40" s="34"/>
      <c r="JFF40" s="34"/>
      <c r="JFG40" s="34"/>
      <c r="JFH40" s="34"/>
      <c r="JFI40" s="34"/>
      <c r="JFJ40" s="34"/>
      <c r="JFK40" s="34"/>
      <c r="JFL40" s="34"/>
      <c r="JFM40" s="34"/>
      <c r="JFN40" s="34"/>
      <c r="JFO40" s="34"/>
      <c r="JFP40" s="34"/>
      <c r="JFQ40" s="34"/>
      <c r="JFR40" s="34"/>
      <c r="JFS40" s="34"/>
      <c r="JFT40" s="34"/>
      <c r="JFU40" s="34"/>
      <c r="JFV40" s="34"/>
      <c r="JFW40" s="34"/>
      <c r="JFX40" s="34"/>
      <c r="JFY40" s="34"/>
      <c r="JFZ40" s="34"/>
      <c r="JGA40" s="34"/>
      <c r="JGB40" s="34"/>
      <c r="JGC40" s="34"/>
      <c r="JGD40" s="34"/>
      <c r="JGE40" s="34"/>
      <c r="JGF40" s="34"/>
      <c r="JGG40" s="34"/>
      <c r="JGH40" s="34"/>
      <c r="JGI40" s="34"/>
      <c r="JGJ40" s="34"/>
      <c r="JGK40" s="34"/>
      <c r="JGL40" s="34"/>
      <c r="JGM40" s="34"/>
      <c r="JGN40" s="34"/>
      <c r="JGO40" s="34"/>
      <c r="JGP40" s="34"/>
      <c r="JGQ40" s="34"/>
      <c r="JGR40" s="34"/>
      <c r="JGS40" s="34"/>
      <c r="JGT40" s="34"/>
      <c r="JGU40" s="34"/>
      <c r="JGV40" s="34"/>
      <c r="JGW40" s="34"/>
      <c r="JGX40" s="34"/>
      <c r="JGY40" s="34"/>
      <c r="JGZ40" s="34"/>
      <c r="JHA40" s="34"/>
      <c r="JHB40" s="34"/>
      <c r="JHC40" s="34"/>
      <c r="JHD40" s="34"/>
      <c r="JHE40" s="34"/>
      <c r="JHF40" s="34"/>
      <c r="JHG40" s="34"/>
      <c r="JHH40" s="34"/>
      <c r="JHI40" s="34"/>
      <c r="JHJ40" s="34"/>
      <c r="JHK40" s="34"/>
      <c r="JHL40" s="34"/>
      <c r="JHM40" s="34"/>
      <c r="JHN40" s="34"/>
      <c r="JHO40" s="34"/>
      <c r="JHP40" s="34"/>
      <c r="JHQ40" s="34"/>
      <c r="JHR40" s="34"/>
      <c r="JHS40" s="34"/>
      <c r="JHT40" s="34"/>
      <c r="JHU40" s="34"/>
      <c r="JHV40" s="34"/>
      <c r="JHW40" s="34"/>
      <c r="JHX40" s="34"/>
      <c r="JHY40" s="34"/>
      <c r="JHZ40" s="34"/>
      <c r="JIA40" s="34"/>
      <c r="JIB40" s="34"/>
      <c r="JIC40" s="34"/>
      <c r="JID40" s="34"/>
      <c r="JIE40" s="34"/>
      <c r="JIF40" s="34"/>
      <c r="JIG40" s="34"/>
      <c r="JIH40" s="34"/>
      <c r="JII40" s="34"/>
      <c r="JIJ40" s="34"/>
      <c r="JIK40" s="34"/>
      <c r="JIL40" s="34"/>
      <c r="JIM40" s="34"/>
      <c r="JIN40" s="34"/>
      <c r="JIO40" s="34"/>
      <c r="JIP40" s="34"/>
      <c r="JIQ40" s="34"/>
      <c r="JIR40" s="34"/>
      <c r="JIS40" s="34"/>
      <c r="JIT40" s="34"/>
      <c r="JIU40" s="34"/>
      <c r="JIV40" s="34"/>
      <c r="JIW40" s="34"/>
      <c r="JIX40" s="34"/>
      <c r="JIY40" s="34"/>
      <c r="JIZ40" s="34"/>
      <c r="JJA40" s="34"/>
      <c r="JJB40" s="34"/>
      <c r="JJC40" s="34"/>
      <c r="JJD40" s="34"/>
      <c r="JJE40" s="34"/>
      <c r="JJF40" s="34"/>
      <c r="JJG40" s="34"/>
      <c r="JJH40" s="34"/>
      <c r="JJI40" s="34"/>
      <c r="JJJ40" s="34"/>
      <c r="JJK40" s="34"/>
      <c r="JJL40" s="34"/>
      <c r="JJM40" s="34"/>
      <c r="JJN40" s="34"/>
      <c r="JJO40" s="34"/>
      <c r="JJP40" s="34"/>
      <c r="JJQ40" s="34"/>
      <c r="JJR40" s="34"/>
      <c r="JJS40" s="34"/>
      <c r="JJT40" s="34"/>
      <c r="JJU40" s="34"/>
      <c r="JJV40" s="34"/>
      <c r="JJW40" s="34"/>
      <c r="JJX40" s="34"/>
      <c r="JJY40" s="34"/>
      <c r="JJZ40" s="34"/>
      <c r="JKA40" s="34"/>
      <c r="JKB40" s="34"/>
      <c r="JKC40" s="34"/>
      <c r="JKD40" s="34"/>
      <c r="JKE40" s="34"/>
      <c r="JKF40" s="34"/>
      <c r="JKG40" s="34"/>
      <c r="JKH40" s="34"/>
      <c r="JKI40" s="34"/>
      <c r="JKJ40" s="34"/>
      <c r="JKK40" s="34"/>
      <c r="JKL40" s="34"/>
      <c r="JKM40" s="34"/>
      <c r="JKN40" s="34"/>
      <c r="JKO40" s="34"/>
      <c r="JKP40" s="34"/>
      <c r="JKQ40" s="34"/>
      <c r="JKR40" s="34"/>
      <c r="JKS40" s="34"/>
      <c r="JKT40" s="34"/>
      <c r="JKU40" s="34"/>
      <c r="JKV40" s="34"/>
      <c r="JKW40" s="34"/>
      <c r="JKX40" s="34"/>
      <c r="JKY40" s="34"/>
      <c r="JKZ40" s="34"/>
      <c r="JLA40" s="34"/>
      <c r="JLB40" s="34"/>
      <c r="JLC40" s="34"/>
      <c r="JLD40" s="34"/>
      <c r="JLE40" s="34"/>
      <c r="JLF40" s="34"/>
      <c r="JLG40" s="34"/>
      <c r="JLH40" s="34"/>
      <c r="JLI40" s="34"/>
      <c r="JLJ40" s="34"/>
      <c r="JLK40" s="34"/>
      <c r="JLL40" s="34"/>
      <c r="JLM40" s="34"/>
      <c r="JLN40" s="34"/>
      <c r="JLO40" s="34"/>
      <c r="JLP40" s="34"/>
      <c r="JLQ40" s="34"/>
      <c r="JLR40" s="34"/>
      <c r="JLS40" s="34"/>
      <c r="JLT40" s="34"/>
      <c r="JLU40" s="34"/>
      <c r="JLV40" s="34"/>
      <c r="JLW40" s="34"/>
      <c r="JLX40" s="34"/>
      <c r="JLY40" s="34"/>
      <c r="JLZ40" s="34"/>
      <c r="JMA40" s="34"/>
      <c r="JMB40" s="34"/>
      <c r="JMC40" s="34"/>
      <c r="JMD40" s="34"/>
      <c r="JME40" s="34"/>
      <c r="JMF40" s="34"/>
      <c r="JMG40" s="34"/>
      <c r="JMH40" s="34"/>
      <c r="JMI40" s="34"/>
      <c r="JMJ40" s="34"/>
      <c r="JMK40" s="34"/>
      <c r="JML40" s="34"/>
      <c r="JMM40" s="34"/>
      <c r="JMN40" s="34"/>
      <c r="JMO40" s="34"/>
      <c r="JMP40" s="34"/>
      <c r="JMQ40" s="34"/>
      <c r="JMR40" s="34"/>
      <c r="JMS40" s="34"/>
      <c r="JMT40" s="34"/>
      <c r="JMU40" s="34"/>
      <c r="JMV40" s="34"/>
      <c r="JMW40" s="34"/>
      <c r="JMX40" s="34"/>
      <c r="JMY40" s="34"/>
      <c r="JMZ40" s="34"/>
      <c r="JNA40" s="34"/>
      <c r="JNB40" s="34"/>
      <c r="JNC40" s="34"/>
      <c r="JND40" s="34"/>
      <c r="JNE40" s="34"/>
      <c r="JNF40" s="34"/>
      <c r="JNG40" s="34"/>
      <c r="JNH40" s="34"/>
      <c r="JNI40" s="34"/>
      <c r="JNJ40" s="34"/>
      <c r="JNK40" s="34"/>
      <c r="JNL40" s="34"/>
      <c r="JNM40" s="34"/>
      <c r="JNN40" s="34"/>
      <c r="JNO40" s="34"/>
      <c r="JNP40" s="34"/>
      <c r="JNQ40" s="34"/>
      <c r="JNR40" s="34"/>
      <c r="JNS40" s="34"/>
      <c r="JNT40" s="34"/>
      <c r="JNU40" s="34"/>
      <c r="JNV40" s="34"/>
      <c r="JNW40" s="34"/>
      <c r="JNX40" s="34"/>
      <c r="JNY40" s="34"/>
      <c r="JNZ40" s="34"/>
      <c r="JOA40" s="34"/>
      <c r="JOB40" s="34"/>
      <c r="JOC40" s="34"/>
      <c r="JOD40" s="34"/>
      <c r="JOE40" s="34"/>
      <c r="JOF40" s="34"/>
      <c r="JOG40" s="34"/>
      <c r="JOH40" s="34"/>
      <c r="JOI40" s="34"/>
      <c r="JOJ40" s="34"/>
      <c r="JOK40" s="34"/>
      <c r="JOL40" s="34"/>
      <c r="JOM40" s="34"/>
      <c r="JON40" s="34"/>
      <c r="JOO40" s="34"/>
      <c r="JOP40" s="34"/>
      <c r="JOQ40" s="34"/>
      <c r="JOR40" s="34"/>
      <c r="JOS40" s="34"/>
      <c r="JOT40" s="34"/>
      <c r="JOU40" s="34"/>
      <c r="JOV40" s="34"/>
      <c r="JOW40" s="34"/>
      <c r="JOX40" s="34"/>
      <c r="JOY40" s="34"/>
      <c r="JOZ40" s="34"/>
      <c r="JPA40" s="34"/>
      <c r="JPB40" s="34"/>
      <c r="JPC40" s="34"/>
      <c r="JPD40" s="34"/>
      <c r="JPE40" s="34"/>
      <c r="JPF40" s="34"/>
      <c r="JPG40" s="34"/>
      <c r="JPH40" s="34"/>
      <c r="JPI40" s="34"/>
      <c r="JPJ40" s="34"/>
      <c r="JPK40" s="34"/>
      <c r="JPL40" s="34"/>
      <c r="JPM40" s="34"/>
      <c r="JPN40" s="34"/>
      <c r="JPO40" s="34"/>
      <c r="JPP40" s="34"/>
      <c r="JPQ40" s="34"/>
      <c r="JPR40" s="34"/>
      <c r="JPS40" s="34"/>
      <c r="JPT40" s="34"/>
      <c r="JPU40" s="34"/>
      <c r="JPV40" s="34"/>
      <c r="JPW40" s="34"/>
      <c r="JPX40" s="34"/>
      <c r="JPY40" s="34"/>
      <c r="JPZ40" s="34"/>
      <c r="JQA40" s="34"/>
      <c r="JQB40" s="34"/>
      <c r="JQC40" s="34"/>
      <c r="JQD40" s="34"/>
      <c r="JQE40" s="34"/>
      <c r="JQF40" s="34"/>
      <c r="JQG40" s="34"/>
      <c r="JQH40" s="34"/>
      <c r="JQI40" s="34"/>
      <c r="JQJ40" s="34"/>
      <c r="JQK40" s="34"/>
      <c r="JQL40" s="34"/>
      <c r="JQM40" s="34"/>
      <c r="JQN40" s="34"/>
      <c r="JQO40" s="34"/>
      <c r="JQP40" s="34"/>
      <c r="JQQ40" s="34"/>
      <c r="JQR40" s="34"/>
      <c r="JQS40" s="34"/>
      <c r="JQT40" s="34"/>
      <c r="JQU40" s="34"/>
      <c r="JQV40" s="34"/>
      <c r="JQW40" s="34"/>
      <c r="JQX40" s="34"/>
      <c r="JQY40" s="34"/>
      <c r="JQZ40" s="34"/>
      <c r="JRA40" s="34"/>
      <c r="JRB40" s="34"/>
      <c r="JRC40" s="34"/>
      <c r="JRD40" s="34"/>
      <c r="JRE40" s="34"/>
      <c r="JRF40" s="34"/>
      <c r="JRG40" s="34"/>
      <c r="JRH40" s="34"/>
      <c r="JRI40" s="34"/>
      <c r="JRJ40" s="34"/>
      <c r="JRK40" s="34"/>
      <c r="JRL40" s="34"/>
      <c r="JRM40" s="34"/>
      <c r="JRN40" s="34"/>
      <c r="JRO40" s="34"/>
      <c r="JRP40" s="34"/>
      <c r="JRQ40" s="34"/>
      <c r="JRR40" s="34"/>
      <c r="JRS40" s="34"/>
      <c r="JRT40" s="34"/>
      <c r="JRU40" s="34"/>
      <c r="JRV40" s="34"/>
      <c r="JRW40" s="34"/>
      <c r="JRX40" s="34"/>
      <c r="JRY40" s="34"/>
      <c r="JRZ40" s="34"/>
      <c r="JSA40" s="34"/>
      <c r="JSB40" s="34"/>
      <c r="JSC40" s="34"/>
      <c r="JSD40" s="34"/>
      <c r="JSE40" s="34"/>
      <c r="JSF40" s="34"/>
      <c r="JSG40" s="34"/>
      <c r="JSH40" s="34"/>
      <c r="JSI40" s="34"/>
      <c r="JSJ40" s="34"/>
      <c r="JSK40" s="34"/>
      <c r="JSL40" s="34"/>
      <c r="JSM40" s="34"/>
      <c r="JSN40" s="34"/>
      <c r="JSO40" s="34"/>
      <c r="JSP40" s="34"/>
      <c r="JSQ40" s="34"/>
      <c r="JSR40" s="34"/>
      <c r="JSS40" s="34"/>
      <c r="JST40" s="34"/>
      <c r="JSU40" s="34"/>
      <c r="JSV40" s="34"/>
      <c r="JSW40" s="34"/>
      <c r="JSX40" s="34"/>
      <c r="JSY40" s="34"/>
      <c r="JSZ40" s="34"/>
      <c r="JTA40" s="34"/>
      <c r="JTB40" s="34"/>
      <c r="JTC40" s="34"/>
      <c r="JTD40" s="34"/>
      <c r="JTE40" s="34"/>
      <c r="JTF40" s="34"/>
      <c r="JTG40" s="34"/>
      <c r="JTH40" s="34"/>
      <c r="JTI40" s="34"/>
      <c r="JTJ40" s="34"/>
      <c r="JTK40" s="34"/>
      <c r="JTL40" s="34"/>
      <c r="JTM40" s="34"/>
      <c r="JTN40" s="34"/>
      <c r="JTO40" s="34"/>
      <c r="JTP40" s="34"/>
      <c r="JTQ40" s="34"/>
      <c r="JTR40" s="34"/>
      <c r="JTS40" s="34"/>
      <c r="JTT40" s="34"/>
      <c r="JTU40" s="34"/>
      <c r="JTV40" s="34"/>
      <c r="JTW40" s="34"/>
      <c r="JTX40" s="34"/>
      <c r="JTY40" s="34"/>
      <c r="JTZ40" s="34"/>
      <c r="JUA40" s="34"/>
      <c r="JUB40" s="34"/>
      <c r="JUC40" s="34"/>
      <c r="JUD40" s="34"/>
      <c r="JUE40" s="34"/>
      <c r="JUF40" s="34"/>
      <c r="JUG40" s="34"/>
      <c r="JUH40" s="34"/>
      <c r="JUI40" s="34"/>
      <c r="JUJ40" s="34"/>
      <c r="JUK40" s="34"/>
      <c r="JUL40" s="34"/>
      <c r="JUM40" s="34"/>
      <c r="JUN40" s="34"/>
      <c r="JUO40" s="34"/>
      <c r="JUP40" s="34"/>
      <c r="JUQ40" s="34"/>
      <c r="JUR40" s="34"/>
      <c r="JUS40" s="34"/>
      <c r="JUT40" s="34"/>
      <c r="JUU40" s="34"/>
      <c r="JUV40" s="34"/>
      <c r="JUW40" s="34"/>
      <c r="JUX40" s="34"/>
      <c r="JUY40" s="34"/>
      <c r="JUZ40" s="34"/>
      <c r="JVA40" s="34"/>
      <c r="JVB40" s="34"/>
      <c r="JVC40" s="34"/>
      <c r="JVD40" s="34"/>
      <c r="JVE40" s="34"/>
      <c r="JVF40" s="34"/>
      <c r="JVG40" s="34"/>
      <c r="JVH40" s="34"/>
      <c r="JVI40" s="34"/>
      <c r="JVJ40" s="34"/>
      <c r="JVK40" s="34"/>
      <c r="JVL40" s="34"/>
      <c r="JVM40" s="34"/>
      <c r="JVN40" s="34"/>
      <c r="JVO40" s="34"/>
      <c r="JVP40" s="34"/>
      <c r="JVQ40" s="34"/>
      <c r="JVR40" s="34"/>
      <c r="JVS40" s="34"/>
      <c r="JVT40" s="34"/>
      <c r="JVU40" s="34"/>
      <c r="JVV40" s="34"/>
      <c r="JVW40" s="34"/>
      <c r="JVX40" s="34"/>
      <c r="JVY40" s="34"/>
      <c r="JVZ40" s="34"/>
      <c r="JWA40" s="34"/>
      <c r="JWB40" s="34"/>
      <c r="JWC40" s="34"/>
      <c r="JWD40" s="34"/>
      <c r="JWE40" s="34"/>
      <c r="JWF40" s="34"/>
      <c r="JWG40" s="34"/>
      <c r="JWH40" s="34"/>
      <c r="JWI40" s="34"/>
      <c r="JWJ40" s="34"/>
      <c r="JWK40" s="34"/>
      <c r="JWL40" s="34"/>
      <c r="JWM40" s="34"/>
      <c r="JWN40" s="34"/>
      <c r="JWO40" s="34"/>
      <c r="JWP40" s="34"/>
      <c r="JWQ40" s="34"/>
      <c r="JWR40" s="34"/>
      <c r="JWS40" s="34"/>
      <c r="JWT40" s="34"/>
      <c r="JWU40" s="34"/>
      <c r="JWV40" s="34"/>
      <c r="JWW40" s="34"/>
      <c r="JWX40" s="34"/>
      <c r="JWY40" s="34"/>
      <c r="JWZ40" s="34"/>
      <c r="JXA40" s="34"/>
      <c r="JXB40" s="34"/>
      <c r="JXC40" s="34"/>
      <c r="JXD40" s="34"/>
      <c r="JXE40" s="34"/>
      <c r="JXF40" s="34"/>
      <c r="JXG40" s="34"/>
      <c r="JXH40" s="34"/>
      <c r="JXI40" s="34"/>
      <c r="JXJ40" s="34"/>
      <c r="JXK40" s="34"/>
      <c r="JXL40" s="34"/>
      <c r="JXM40" s="34"/>
      <c r="JXN40" s="34"/>
      <c r="JXO40" s="34"/>
      <c r="JXP40" s="34"/>
      <c r="JXQ40" s="34"/>
      <c r="JXR40" s="34"/>
      <c r="JXS40" s="34"/>
      <c r="JXT40" s="34"/>
      <c r="JXU40" s="34"/>
      <c r="JXV40" s="34"/>
      <c r="JXW40" s="34"/>
      <c r="JXX40" s="34"/>
      <c r="JXY40" s="34"/>
      <c r="JXZ40" s="34"/>
      <c r="JYA40" s="34"/>
      <c r="JYB40" s="34"/>
      <c r="JYC40" s="34"/>
      <c r="JYD40" s="34"/>
      <c r="JYE40" s="34"/>
      <c r="JYF40" s="34"/>
      <c r="JYG40" s="34"/>
      <c r="JYH40" s="34"/>
      <c r="JYI40" s="34"/>
      <c r="JYJ40" s="34"/>
      <c r="JYK40" s="34"/>
      <c r="JYL40" s="34"/>
      <c r="JYM40" s="34"/>
      <c r="JYN40" s="34"/>
      <c r="JYO40" s="34"/>
      <c r="JYP40" s="34"/>
      <c r="JYQ40" s="34"/>
      <c r="JYR40" s="34"/>
      <c r="JYS40" s="34"/>
      <c r="JYT40" s="34"/>
      <c r="JYU40" s="34"/>
      <c r="JYV40" s="34"/>
      <c r="JYW40" s="34"/>
      <c r="JYX40" s="34"/>
      <c r="JYY40" s="34"/>
      <c r="JYZ40" s="34"/>
      <c r="JZA40" s="34"/>
      <c r="JZB40" s="34"/>
      <c r="JZC40" s="34"/>
      <c r="JZD40" s="34"/>
      <c r="JZE40" s="34"/>
      <c r="JZF40" s="34"/>
      <c r="JZG40" s="34"/>
      <c r="JZH40" s="34"/>
      <c r="JZI40" s="34"/>
      <c r="JZJ40" s="34"/>
      <c r="JZK40" s="34"/>
      <c r="JZL40" s="34"/>
      <c r="JZM40" s="34"/>
      <c r="JZN40" s="34"/>
      <c r="JZO40" s="34"/>
      <c r="JZP40" s="34"/>
      <c r="JZQ40" s="34"/>
      <c r="JZR40" s="34"/>
      <c r="JZS40" s="34"/>
      <c r="JZT40" s="34"/>
      <c r="JZU40" s="34"/>
      <c r="JZV40" s="34"/>
      <c r="JZW40" s="34"/>
      <c r="JZX40" s="34"/>
      <c r="JZY40" s="34"/>
      <c r="JZZ40" s="34"/>
      <c r="KAA40" s="34"/>
      <c r="KAB40" s="34"/>
      <c r="KAC40" s="34"/>
      <c r="KAD40" s="34"/>
      <c r="KAE40" s="34"/>
      <c r="KAF40" s="34"/>
      <c r="KAG40" s="34"/>
      <c r="KAH40" s="34"/>
      <c r="KAI40" s="34"/>
      <c r="KAJ40" s="34"/>
      <c r="KAK40" s="34"/>
      <c r="KAL40" s="34"/>
      <c r="KAM40" s="34"/>
      <c r="KAN40" s="34"/>
      <c r="KAO40" s="34"/>
      <c r="KAP40" s="34"/>
      <c r="KAQ40" s="34"/>
      <c r="KAR40" s="34"/>
      <c r="KAS40" s="34"/>
      <c r="KAT40" s="34"/>
      <c r="KAU40" s="34"/>
      <c r="KAV40" s="34"/>
      <c r="KAW40" s="34"/>
      <c r="KAX40" s="34"/>
      <c r="KAY40" s="34"/>
      <c r="KAZ40" s="34"/>
      <c r="KBA40" s="34"/>
      <c r="KBB40" s="34"/>
      <c r="KBC40" s="34"/>
      <c r="KBD40" s="34"/>
      <c r="KBE40" s="34"/>
      <c r="KBF40" s="34"/>
      <c r="KBG40" s="34"/>
      <c r="KBH40" s="34"/>
      <c r="KBI40" s="34"/>
      <c r="KBJ40" s="34"/>
      <c r="KBK40" s="34"/>
      <c r="KBL40" s="34"/>
      <c r="KBM40" s="34"/>
      <c r="KBN40" s="34"/>
      <c r="KBO40" s="34"/>
      <c r="KBP40" s="34"/>
      <c r="KBQ40" s="34"/>
      <c r="KBR40" s="34"/>
      <c r="KBS40" s="34"/>
      <c r="KBT40" s="34"/>
      <c r="KBU40" s="34"/>
      <c r="KBV40" s="34"/>
      <c r="KBW40" s="34"/>
      <c r="KBX40" s="34"/>
      <c r="KBY40" s="34"/>
      <c r="KBZ40" s="34"/>
      <c r="KCA40" s="34"/>
      <c r="KCB40" s="34"/>
      <c r="KCC40" s="34"/>
      <c r="KCD40" s="34"/>
      <c r="KCE40" s="34"/>
      <c r="KCF40" s="34"/>
      <c r="KCG40" s="34"/>
      <c r="KCH40" s="34"/>
      <c r="KCI40" s="34"/>
      <c r="KCJ40" s="34"/>
      <c r="KCK40" s="34"/>
      <c r="KCL40" s="34"/>
      <c r="KCM40" s="34"/>
      <c r="KCN40" s="34"/>
      <c r="KCO40" s="34"/>
      <c r="KCP40" s="34"/>
      <c r="KCQ40" s="34"/>
      <c r="KCR40" s="34"/>
      <c r="KCS40" s="34"/>
      <c r="KCT40" s="34"/>
      <c r="KCU40" s="34"/>
      <c r="KCV40" s="34"/>
      <c r="KCW40" s="34"/>
      <c r="KCX40" s="34"/>
      <c r="KCY40" s="34"/>
      <c r="KCZ40" s="34"/>
      <c r="KDA40" s="34"/>
      <c r="KDB40" s="34"/>
      <c r="KDC40" s="34"/>
      <c r="KDD40" s="34"/>
      <c r="KDE40" s="34"/>
      <c r="KDF40" s="34"/>
      <c r="KDG40" s="34"/>
      <c r="KDH40" s="34"/>
      <c r="KDI40" s="34"/>
      <c r="KDJ40" s="34"/>
      <c r="KDK40" s="34"/>
      <c r="KDL40" s="34"/>
      <c r="KDM40" s="34"/>
      <c r="KDN40" s="34"/>
      <c r="KDO40" s="34"/>
      <c r="KDP40" s="34"/>
      <c r="KDQ40" s="34"/>
      <c r="KDR40" s="34"/>
      <c r="KDS40" s="34"/>
      <c r="KDT40" s="34"/>
      <c r="KDU40" s="34"/>
      <c r="KDV40" s="34"/>
      <c r="KDW40" s="34"/>
      <c r="KDX40" s="34"/>
      <c r="KDY40" s="34"/>
      <c r="KDZ40" s="34"/>
      <c r="KEA40" s="34"/>
      <c r="KEB40" s="34"/>
      <c r="KEC40" s="34"/>
      <c r="KED40" s="34"/>
      <c r="KEE40" s="34"/>
      <c r="KEF40" s="34"/>
      <c r="KEG40" s="34"/>
      <c r="KEH40" s="34"/>
      <c r="KEI40" s="34"/>
      <c r="KEJ40" s="34"/>
      <c r="KEK40" s="34"/>
      <c r="KEL40" s="34"/>
      <c r="KEM40" s="34"/>
      <c r="KEN40" s="34"/>
      <c r="KEO40" s="34"/>
      <c r="KEP40" s="34"/>
      <c r="KEQ40" s="34"/>
      <c r="KER40" s="34"/>
      <c r="KES40" s="34"/>
      <c r="KET40" s="34"/>
      <c r="KEU40" s="34"/>
      <c r="KEV40" s="34"/>
      <c r="KEW40" s="34"/>
      <c r="KEX40" s="34"/>
      <c r="KEY40" s="34"/>
      <c r="KEZ40" s="34"/>
      <c r="KFA40" s="34"/>
      <c r="KFB40" s="34"/>
      <c r="KFC40" s="34"/>
      <c r="KFD40" s="34"/>
      <c r="KFE40" s="34"/>
      <c r="KFF40" s="34"/>
      <c r="KFG40" s="34"/>
      <c r="KFH40" s="34"/>
      <c r="KFI40" s="34"/>
      <c r="KFJ40" s="34"/>
      <c r="KFK40" s="34"/>
      <c r="KFL40" s="34"/>
      <c r="KFM40" s="34"/>
      <c r="KFN40" s="34"/>
      <c r="KFO40" s="34"/>
      <c r="KFP40" s="34"/>
      <c r="KFQ40" s="34"/>
      <c r="KFR40" s="34"/>
      <c r="KFS40" s="34"/>
      <c r="KFT40" s="34"/>
      <c r="KFU40" s="34"/>
      <c r="KFV40" s="34"/>
      <c r="KFW40" s="34"/>
      <c r="KFX40" s="34"/>
      <c r="KFY40" s="34"/>
      <c r="KFZ40" s="34"/>
      <c r="KGA40" s="34"/>
      <c r="KGB40" s="34"/>
      <c r="KGC40" s="34"/>
      <c r="KGD40" s="34"/>
      <c r="KGE40" s="34"/>
      <c r="KGF40" s="34"/>
      <c r="KGG40" s="34"/>
      <c r="KGH40" s="34"/>
      <c r="KGI40" s="34"/>
      <c r="KGJ40" s="34"/>
      <c r="KGK40" s="34"/>
      <c r="KGL40" s="34"/>
      <c r="KGM40" s="34"/>
      <c r="KGN40" s="34"/>
      <c r="KGO40" s="34"/>
      <c r="KGP40" s="34"/>
      <c r="KGQ40" s="34"/>
      <c r="KGR40" s="34"/>
      <c r="KGS40" s="34"/>
      <c r="KGT40" s="34"/>
      <c r="KGU40" s="34"/>
      <c r="KGV40" s="34"/>
      <c r="KGW40" s="34"/>
      <c r="KGX40" s="34"/>
      <c r="KGY40" s="34"/>
      <c r="KGZ40" s="34"/>
      <c r="KHA40" s="34"/>
      <c r="KHB40" s="34"/>
      <c r="KHC40" s="34"/>
      <c r="KHD40" s="34"/>
      <c r="KHE40" s="34"/>
      <c r="KHF40" s="34"/>
      <c r="KHG40" s="34"/>
      <c r="KHH40" s="34"/>
      <c r="KHI40" s="34"/>
      <c r="KHJ40" s="34"/>
      <c r="KHK40" s="34"/>
      <c r="KHL40" s="34"/>
      <c r="KHM40" s="34"/>
      <c r="KHN40" s="34"/>
      <c r="KHO40" s="34"/>
      <c r="KHP40" s="34"/>
      <c r="KHQ40" s="34"/>
      <c r="KHR40" s="34"/>
      <c r="KHS40" s="34"/>
      <c r="KHT40" s="34"/>
      <c r="KHU40" s="34"/>
      <c r="KHV40" s="34"/>
      <c r="KHW40" s="34"/>
      <c r="KHX40" s="34"/>
      <c r="KHY40" s="34"/>
      <c r="KHZ40" s="34"/>
      <c r="KIA40" s="34"/>
      <c r="KIB40" s="34"/>
      <c r="KIC40" s="34"/>
      <c r="KID40" s="34"/>
      <c r="KIE40" s="34"/>
      <c r="KIF40" s="34"/>
      <c r="KIG40" s="34"/>
      <c r="KIH40" s="34"/>
      <c r="KII40" s="34"/>
      <c r="KIJ40" s="34"/>
      <c r="KIK40" s="34"/>
      <c r="KIL40" s="34"/>
      <c r="KIM40" s="34"/>
      <c r="KIN40" s="34"/>
      <c r="KIO40" s="34"/>
      <c r="KIP40" s="34"/>
      <c r="KIQ40" s="34"/>
      <c r="KIR40" s="34"/>
      <c r="KIS40" s="34"/>
      <c r="KIT40" s="34"/>
      <c r="KIU40" s="34"/>
      <c r="KIV40" s="34"/>
      <c r="KIW40" s="34"/>
      <c r="KIX40" s="34"/>
      <c r="KIY40" s="34"/>
      <c r="KIZ40" s="34"/>
      <c r="KJA40" s="34"/>
      <c r="KJB40" s="34"/>
      <c r="KJC40" s="34"/>
      <c r="KJD40" s="34"/>
      <c r="KJE40" s="34"/>
      <c r="KJF40" s="34"/>
      <c r="KJG40" s="34"/>
      <c r="KJH40" s="34"/>
      <c r="KJI40" s="34"/>
      <c r="KJJ40" s="34"/>
      <c r="KJK40" s="34"/>
      <c r="KJL40" s="34"/>
      <c r="KJM40" s="34"/>
      <c r="KJN40" s="34"/>
      <c r="KJO40" s="34"/>
      <c r="KJP40" s="34"/>
      <c r="KJQ40" s="34"/>
      <c r="KJR40" s="34"/>
      <c r="KJS40" s="34"/>
      <c r="KJT40" s="34"/>
      <c r="KJU40" s="34"/>
      <c r="KJV40" s="34"/>
      <c r="KJW40" s="34"/>
      <c r="KJX40" s="34"/>
      <c r="KJY40" s="34"/>
      <c r="KJZ40" s="34"/>
      <c r="KKA40" s="34"/>
      <c r="KKB40" s="34"/>
      <c r="KKC40" s="34"/>
      <c r="KKD40" s="34"/>
      <c r="KKE40" s="34"/>
      <c r="KKF40" s="34"/>
      <c r="KKG40" s="34"/>
      <c r="KKH40" s="34"/>
      <c r="KKI40" s="34"/>
      <c r="KKJ40" s="34"/>
      <c r="KKK40" s="34"/>
      <c r="KKL40" s="34"/>
      <c r="KKM40" s="34"/>
      <c r="KKN40" s="34"/>
      <c r="KKO40" s="34"/>
      <c r="KKP40" s="34"/>
      <c r="KKQ40" s="34"/>
      <c r="KKR40" s="34"/>
      <c r="KKS40" s="34"/>
      <c r="KKT40" s="34"/>
      <c r="KKU40" s="34"/>
      <c r="KKV40" s="34"/>
      <c r="KKW40" s="34"/>
      <c r="KKX40" s="34"/>
      <c r="KKY40" s="34"/>
      <c r="KKZ40" s="34"/>
      <c r="KLA40" s="34"/>
      <c r="KLB40" s="34"/>
      <c r="KLC40" s="34"/>
      <c r="KLD40" s="34"/>
      <c r="KLE40" s="34"/>
      <c r="KLF40" s="34"/>
      <c r="KLG40" s="34"/>
      <c r="KLH40" s="34"/>
      <c r="KLI40" s="34"/>
      <c r="KLJ40" s="34"/>
      <c r="KLK40" s="34"/>
      <c r="KLL40" s="34"/>
      <c r="KLM40" s="34"/>
      <c r="KLN40" s="34"/>
      <c r="KLO40" s="34"/>
      <c r="KLP40" s="34"/>
      <c r="KLQ40" s="34"/>
      <c r="KLR40" s="34"/>
      <c r="KLS40" s="34"/>
      <c r="KLT40" s="34"/>
      <c r="KLU40" s="34"/>
      <c r="KLV40" s="34"/>
      <c r="KLW40" s="34"/>
      <c r="KLX40" s="34"/>
      <c r="KLY40" s="34"/>
      <c r="KLZ40" s="34"/>
      <c r="KMA40" s="34"/>
      <c r="KMB40" s="34"/>
      <c r="KMC40" s="34"/>
      <c r="KMD40" s="34"/>
      <c r="KME40" s="34"/>
      <c r="KMF40" s="34"/>
      <c r="KMG40" s="34"/>
      <c r="KMH40" s="34"/>
      <c r="KMI40" s="34"/>
      <c r="KMJ40" s="34"/>
      <c r="KMK40" s="34"/>
      <c r="KML40" s="34"/>
      <c r="KMM40" s="34"/>
      <c r="KMN40" s="34"/>
      <c r="KMO40" s="34"/>
      <c r="KMP40" s="34"/>
      <c r="KMQ40" s="34"/>
      <c r="KMR40" s="34"/>
      <c r="KMS40" s="34"/>
      <c r="KMT40" s="34"/>
      <c r="KMU40" s="34"/>
      <c r="KMV40" s="34"/>
      <c r="KMW40" s="34"/>
      <c r="KMX40" s="34"/>
      <c r="KMY40" s="34"/>
      <c r="KMZ40" s="34"/>
      <c r="KNA40" s="34"/>
      <c r="KNB40" s="34"/>
      <c r="KNC40" s="34"/>
      <c r="KND40" s="34"/>
      <c r="KNE40" s="34"/>
      <c r="KNF40" s="34"/>
      <c r="KNG40" s="34"/>
      <c r="KNH40" s="34"/>
      <c r="KNI40" s="34"/>
      <c r="KNJ40" s="34"/>
      <c r="KNK40" s="34"/>
      <c r="KNL40" s="34"/>
      <c r="KNM40" s="34"/>
      <c r="KNN40" s="34"/>
      <c r="KNO40" s="34"/>
      <c r="KNP40" s="34"/>
      <c r="KNQ40" s="34"/>
      <c r="KNR40" s="34"/>
      <c r="KNS40" s="34"/>
      <c r="KNT40" s="34"/>
      <c r="KNU40" s="34"/>
      <c r="KNV40" s="34"/>
      <c r="KNW40" s="34"/>
      <c r="KNX40" s="34"/>
      <c r="KNY40" s="34"/>
      <c r="KNZ40" s="34"/>
      <c r="KOA40" s="34"/>
      <c r="KOB40" s="34"/>
      <c r="KOC40" s="34"/>
      <c r="KOD40" s="34"/>
      <c r="KOE40" s="34"/>
      <c r="KOF40" s="34"/>
      <c r="KOG40" s="34"/>
      <c r="KOH40" s="34"/>
      <c r="KOI40" s="34"/>
      <c r="KOJ40" s="34"/>
      <c r="KOK40" s="34"/>
      <c r="KOL40" s="34"/>
      <c r="KOM40" s="34"/>
      <c r="KON40" s="34"/>
      <c r="KOO40" s="34"/>
      <c r="KOP40" s="34"/>
      <c r="KOQ40" s="34"/>
      <c r="KOR40" s="34"/>
      <c r="KOS40" s="34"/>
      <c r="KOT40" s="34"/>
      <c r="KOU40" s="34"/>
      <c r="KOV40" s="34"/>
      <c r="KOW40" s="34"/>
      <c r="KOX40" s="34"/>
      <c r="KOY40" s="34"/>
      <c r="KOZ40" s="34"/>
      <c r="KPA40" s="34"/>
      <c r="KPB40" s="34"/>
      <c r="KPC40" s="34"/>
      <c r="KPD40" s="34"/>
      <c r="KPE40" s="34"/>
      <c r="KPF40" s="34"/>
      <c r="KPG40" s="34"/>
      <c r="KPH40" s="34"/>
      <c r="KPI40" s="34"/>
      <c r="KPJ40" s="34"/>
      <c r="KPK40" s="34"/>
      <c r="KPL40" s="34"/>
      <c r="KPM40" s="34"/>
      <c r="KPN40" s="34"/>
      <c r="KPO40" s="34"/>
      <c r="KPP40" s="34"/>
      <c r="KPQ40" s="34"/>
      <c r="KPR40" s="34"/>
      <c r="KPS40" s="34"/>
      <c r="KPT40" s="34"/>
      <c r="KPU40" s="34"/>
      <c r="KPV40" s="34"/>
      <c r="KPW40" s="34"/>
      <c r="KPX40" s="34"/>
      <c r="KPY40" s="34"/>
      <c r="KPZ40" s="34"/>
      <c r="KQA40" s="34"/>
      <c r="KQB40" s="34"/>
      <c r="KQC40" s="34"/>
      <c r="KQD40" s="34"/>
      <c r="KQE40" s="34"/>
      <c r="KQF40" s="34"/>
      <c r="KQG40" s="34"/>
      <c r="KQH40" s="34"/>
      <c r="KQI40" s="34"/>
      <c r="KQJ40" s="34"/>
      <c r="KQK40" s="34"/>
      <c r="KQL40" s="34"/>
      <c r="KQM40" s="34"/>
      <c r="KQN40" s="34"/>
      <c r="KQO40" s="34"/>
      <c r="KQP40" s="34"/>
      <c r="KQQ40" s="34"/>
      <c r="KQR40" s="34"/>
      <c r="KQS40" s="34"/>
      <c r="KQT40" s="34"/>
      <c r="KQU40" s="34"/>
      <c r="KQV40" s="34"/>
      <c r="KQW40" s="34"/>
      <c r="KQX40" s="34"/>
      <c r="KQY40" s="34"/>
      <c r="KQZ40" s="34"/>
      <c r="KRA40" s="34"/>
      <c r="KRB40" s="34"/>
      <c r="KRC40" s="34"/>
      <c r="KRD40" s="34"/>
      <c r="KRE40" s="34"/>
      <c r="KRF40" s="34"/>
      <c r="KRG40" s="34"/>
      <c r="KRH40" s="34"/>
      <c r="KRI40" s="34"/>
      <c r="KRJ40" s="34"/>
      <c r="KRK40" s="34"/>
      <c r="KRL40" s="34"/>
      <c r="KRM40" s="34"/>
      <c r="KRN40" s="34"/>
      <c r="KRO40" s="34"/>
      <c r="KRP40" s="34"/>
      <c r="KRQ40" s="34"/>
      <c r="KRR40" s="34"/>
      <c r="KRS40" s="34"/>
      <c r="KRT40" s="34"/>
      <c r="KRU40" s="34"/>
      <c r="KRV40" s="34"/>
      <c r="KRW40" s="34"/>
      <c r="KRX40" s="34"/>
      <c r="KRY40" s="34"/>
      <c r="KRZ40" s="34"/>
      <c r="KSA40" s="34"/>
      <c r="KSB40" s="34"/>
      <c r="KSC40" s="34"/>
      <c r="KSD40" s="34"/>
      <c r="KSE40" s="34"/>
      <c r="KSF40" s="34"/>
      <c r="KSG40" s="34"/>
      <c r="KSH40" s="34"/>
      <c r="KSI40" s="34"/>
      <c r="KSJ40" s="34"/>
      <c r="KSK40" s="34"/>
      <c r="KSL40" s="34"/>
      <c r="KSM40" s="34"/>
      <c r="KSN40" s="34"/>
      <c r="KSO40" s="34"/>
      <c r="KSP40" s="34"/>
      <c r="KSQ40" s="34"/>
      <c r="KSR40" s="34"/>
      <c r="KSS40" s="34"/>
      <c r="KST40" s="34"/>
      <c r="KSU40" s="34"/>
      <c r="KSV40" s="34"/>
      <c r="KSW40" s="34"/>
      <c r="KSX40" s="34"/>
      <c r="KSY40" s="34"/>
      <c r="KSZ40" s="34"/>
      <c r="KTA40" s="34"/>
      <c r="KTB40" s="34"/>
      <c r="KTC40" s="34"/>
      <c r="KTD40" s="34"/>
      <c r="KTE40" s="34"/>
      <c r="KTF40" s="34"/>
      <c r="KTG40" s="34"/>
      <c r="KTH40" s="34"/>
      <c r="KTI40" s="34"/>
      <c r="KTJ40" s="34"/>
      <c r="KTK40" s="34"/>
      <c r="KTL40" s="34"/>
      <c r="KTM40" s="34"/>
      <c r="KTN40" s="34"/>
      <c r="KTO40" s="34"/>
      <c r="KTP40" s="34"/>
      <c r="KTQ40" s="34"/>
      <c r="KTR40" s="34"/>
      <c r="KTS40" s="34"/>
      <c r="KTT40" s="34"/>
      <c r="KTU40" s="34"/>
      <c r="KTV40" s="34"/>
      <c r="KTW40" s="34"/>
      <c r="KTX40" s="34"/>
      <c r="KTY40" s="34"/>
      <c r="KTZ40" s="34"/>
      <c r="KUA40" s="34"/>
      <c r="KUB40" s="34"/>
      <c r="KUC40" s="34"/>
      <c r="KUD40" s="34"/>
      <c r="KUE40" s="34"/>
      <c r="KUF40" s="34"/>
      <c r="KUG40" s="34"/>
      <c r="KUH40" s="34"/>
      <c r="KUI40" s="34"/>
      <c r="KUJ40" s="34"/>
      <c r="KUK40" s="34"/>
      <c r="KUL40" s="34"/>
      <c r="KUM40" s="34"/>
      <c r="KUN40" s="34"/>
      <c r="KUO40" s="34"/>
      <c r="KUP40" s="34"/>
      <c r="KUQ40" s="34"/>
      <c r="KUR40" s="34"/>
      <c r="KUS40" s="34"/>
      <c r="KUT40" s="34"/>
      <c r="KUU40" s="34"/>
      <c r="KUV40" s="34"/>
      <c r="KUW40" s="34"/>
      <c r="KUX40" s="34"/>
      <c r="KUY40" s="34"/>
      <c r="KUZ40" s="34"/>
      <c r="KVA40" s="34"/>
      <c r="KVB40" s="34"/>
      <c r="KVC40" s="34"/>
      <c r="KVD40" s="34"/>
      <c r="KVE40" s="34"/>
      <c r="KVF40" s="34"/>
      <c r="KVG40" s="34"/>
      <c r="KVH40" s="34"/>
      <c r="KVI40" s="34"/>
      <c r="KVJ40" s="34"/>
      <c r="KVK40" s="34"/>
      <c r="KVL40" s="34"/>
      <c r="KVM40" s="34"/>
      <c r="KVN40" s="34"/>
      <c r="KVO40" s="34"/>
      <c r="KVP40" s="34"/>
      <c r="KVQ40" s="34"/>
      <c r="KVR40" s="34"/>
      <c r="KVS40" s="34"/>
      <c r="KVT40" s="34"/>
      <c r="KVU40" s="34"/>
      <c r="KVV40" s="34"/>
      <c r="KVW40" s="34"/>
      <c r="KVX40" s="34"/>
      <c r="KVY40" s="34"/>
      <c r="KVZ40" s="34"/>
      <c r="KWA40" s="34"/>
      <c r="KWB40" s="34"/>
      <c r="KWC40" s="34"/>
      <c r="KWD40" s="34"/>
      <c r="KWE40" s="34"/>
      <c r="KWF40" s="34"/>
      <c r="KWG40" s="34"/>
      <c r="KWH40" s="34"/>
      <c r="KWI40" s="34"/>
      <c r="KWJ40" s="34"/>
      <c r="KWK40" s="34"/>
      <c r="KWL40" s="34"/>
      <c r="KWM40" s="34"/>
      <c r="KWN40" s="34"/>
      <c r="KWO40" s="34"/>
      <c r="KWP40" s="34"/>
      <c r="KWQ40" s="34"/>
      <c r="KWR40" s="34"/>
      <c r="KWS40" s="34"/>
      <c r="KWT40" s="34"/>
      <c r="KWU40" s="34"/>
      <c r="KWV40" s="34"/>
      <c r="KWW40" s="34"/>
      <c r="KWX40" s="34"/>
      <c r="KWY40" s="34"/>
      <c r="KWZ40" s="34"/>
      <c r="KXA40" s="34"/>
      <c r="KXB40" s="34"/>
      <c r="KXC40" s="34"/>
      <c r="KXD40" s="34"/>
      <c r="KXE40" s="34"/>
      <c r="KXF40" s="34"/>
      <c r="KXG40" s="34"/>
      <c r="KXH40" s="34"/>
      <c r="KXI40" s="34"/>
      <c r="KXJ40" s="34"/>
      <c r="KXK40" s="34"/>
      <c r="KXL40" s="34"/>
      <c r="KXM40" s="34"/>
      <c r="KXN40" s="34"/>
      <c r="KXO40" s="34"/>
      <c r="KXP40" s="34"/>
      <c r="KXQ40" s="34"/>
      <c r="KXR40" s="34"/>
      <c r="KXS40" s="34"/>
      <c r="KXT40" s="34"/>
      <c r="KXU40" s="34"/>
      <c r="KXV40" s="34"/>
      <c r="KXW40" s="34"/>
      <c r="KXX40" s="34"/>
      <c r="KXY40" s="34"/>
      <c r="KXZ40" s="34"/>
      <c r="KYA40" s="34"/>
      <c r="KYB40" s="34"/>
      <c r="KYC40" s="34"/>
      <c r="KYD40" s="34"/>
      <c r="KYE40" s="34"/>
      <c r="KYF40" s="34"/>
      <c r="KYG40" s="34"/>
      <c r="KYH40" s="34"/>
      <c r="KYI40" s="34"/>
      <c r="KYJ40" s="34"/>
      <c r="KYK40" s="34"/>
      <c r="KYL40" s="34"/>
      <c r="KYM40" s="34"/>
      <c r="KYN40" s="34"/>
      <c r="KYO40" s="34"/>
      <c r="KYP40" s="34"/>
      <c r="KYQ40" s="34"/>
      <c r="KYR40" s="34"/>
      <c r="KYS40" s="34"/>
      <c r="KYT40" s="34"/>
      <c r="KYU40" s="34"/>
      <c r="KYV40" s="34"/>
      <c r="KYW40" s="34"/>
      <c r="KYX40" s="34"/>
      <c r="KYY40" s="34"/>
      <c r="KYZ40" s="34"/>
      <c r="KZA40" s="34"/>
      <c r="KZB40" s="34"/>
      <c r="KZC40" s="34"/>
      <c r="KZD40" s="34"/>
      <c r="KZE40" s="34"/>
      <c r="KZF40" s="34"/>
      <c r="KZG40" s="34"/>
      <c r="KZH40" s="34"/>
      <c r="KZI40" s="34"/>
      <c r="KZJ40" s="34"/>
      <c r="KZK40" s="34"/>
      <c r="KZL40" s="34"/>
      <c r="KZM40" s="34"/>
      <c r="KZN40" s="34"/>
      <c r="KZO40" s="34"/>
      <c r="KZP40" s="34"/>
      <c r="KZQ40" s="34"/>
      <c r="KZR40" s="34"/>
      <c r="KZS40" s="34"/>
      <c r="KZT40" s="34"/>
      <c r="KZU40" s="34"/>
      <c r="KZV40" s="34"/>
      <c r="KZW40" s="34"/>
      <c r="KZX40" s="34"/>
      <c r="KZY40" s="34"/>
      <c r="KZZ40" s="34"/>
      <c r="LAA40" s="34"/>
      <c r="LAB40" s="34"/>
      <c r="LAC40" s="34"/>
      <c r="LAD40" s="34"/>
      <c r="LAE40" s="34"/>
      <c r="LAF40" s="34"/>
      <c r="LAG40" s="34"/>
      <c r="LAH40" s="34"/>
      <c r="LAI40" s="34"/>
      <c r="LAJ40" s="34"/>
      <c r="LAK40" s="34"/>
      <c r="LAL40" s="34"/>
      <c r="LAM40" s="34"/>
      <c r="LAN40" s="34"/>
      <c r="LAO40" s="34"/>
      <c r="LAP40" s="34"/>
      <c r="LAQ40" s="34"/>
      <c r="LAR40" s="34"/>
      <c r="LAS40" s="34"/>
      <c r="LAT40" s="34"/>
      <c r="LAU40" s="34"/>
      <c r="LAV40" s="34"/>
      <c r="LAW40" s="34"/>
      <c r="LAX40" s="34"/>
      <c r="LAY40" s="34"/>
      <c r="LAZ40" s="34"/>
      <c r="LBA40" s="34"/>
      <c r="LBB40" s="34"/>
      <c r="LBC40" s="34"/>
      <c r="LBD40" s="34"/>
      <c r="LBE40" s="34"/>
      <c r="LBF40" s="34"/>
      <c r="LBG40" s="34"/>
      <c r="LBH40" s="34"/>
      <c r="LBI40" s="34"/>
      <c r="LBJ40" s="34"/>
      <c r="LBK40" s="34"/>
      <c r="LBL40" s="34"/>
      <c r="LBM40" s="34"/>
      <c r="LBN40" s="34"/>
      <c r="LBO40" s="34"/>
      <c r="LBP40" s="34"/>
      <c r="LBQ40" s="34"/>
      <c r="LBR40" s="34"/>
      <c r="LBS40" s="34"/>
      <c r="LBT40" s="34"/>
      <c r="LBU40" s="34"/>
      <c r="LBV40" s="34"/>
      <c r="LBW40" s="34"/>
      <c r="LBX40" s="34"/>
      <c r="LBY40" s="34"/>
      <c r="LBZ40" s="34"/>
      <c r="LCA40" s="34"/>
      <c r="LCB40" s="34"/>
      <c r="LCC40" s="34"/>
      <c r="LCD40" s="34"/>
      <c r="LCE40" s="34"/>
      <c r="LCF40" s="34"/>
      <c r="LCG40" s="34"/>
      <c r="LCH40" s="34"/>
      <c r="LCI40" s="34"/>
      <c r="LCJ40" s="34"/>
      <c r="LCK40" s="34"/>
      <c r="LCL40" s="34"/>
      <c r="LCM40" s="34"/>
      <c r="LCN40" s="34"/>
      <c r="LCO40" s="34"/>
      <c r="LCP40" s="34"/>
      <c r="LCQ40" s="34"/>
      <c r="LCR40" s="34"/>
      <c r="LCS40" s="34"/>
      <c r="LCT40" s="34"/>
      <c r="LCU40" s="34"/>
      <c r="LCV40" s="34"/>
      <c r="LCW40" s="34"/>
      <c r="LCX40" s="34"/>
      <c r="LCY40" s="34"/>
      <c r="LCZ40" s="34"/>
      <c r="LDA40" s="34"/>
      <c r="LDB40" s="34"/>
      <c r="LDC40" s="34"/>
      <c r="LDD40" s="34"/>
      <c r="LDE40" s="34"/>
      <c r="LDF40" s="34"/>
      <c r="LDG40" s="34"/>
      <c r="LDH40" s="34"/>
      <c r="LDI40" s="34"/>
      <c r="LDJ40" s="34"/>
      <c r="LDK40" s="34"/>
      <c r="LDL40" s="34"/>
      <c r="LDM40" s="34"/>
      <c r="LDN40" s="34"/>
      <c r="LDO40" s="34"/>
      <c r="LDP40" s="34"/>
      <c r="LDQ40" s="34"/>
      <c r="LDR40" s="34"/>
      <c r="LDS40" s="34"/>
      <c r="LDT40" s="34"/>
      <c r="LDU40" s="34"/>
      <c r="LDV40" s="34"/>
      <c r="LDW40" s="34"/>
      <c r="LDX40" s="34"/>
      <c r="LDY40" s="34"/>
      <c r="LDZ40" s="34"/>
      <c r="LEA40" s="34"/>
      <c r="LEB40" s="34"/>
      <c r="LEC40" s="34"/>
      <c r="LED40" s="34"/>
      <c r="LEE40" s="34"/>
      <c r="LEF40" s="34"/>
      <c r="LEG40" s="34"/>
      <c r="LEH40" s="34"/>
      <c r="LEI40" s="34"/>
      <c r="LEJ40" s="34"/>
      <c r="LEK40" s="34"/>
      <c r="LEL40" s="34"/>
      <c r="LEM40" s="34"/>
      <c r="LEN40" s="34"/>
      <c r="LEO40" s="34"/>
      <c r="LEP40" s="34"/>
      <c r="LEQ40" s="34"/>
      <c r="LER40" s="34"/>
      <c r="LES40" s="34"/>
      <c r="LET40" s="34"/>
      <c r="LEU40" s="34"/>
      <c r="LEV40" s="34"/>
      <c r="LEW40" s="34"/>
      <c r="LEX40" s="34"/>
      <c r="LEY40" s="34"/>
      <c r="LEZ40" s="34"/>
      <c r="LFA40" s="34"/>
      <c r="LFB40" s="34"/>
      <c r="LFC40" s="34"/>
      <c r="LFD40" s="34"/>
      <c r="LFE40" s="34"/>
      <c r="LFF40" s="34"/>
      <c r="LFG40" s="34"/>
      <c r="LFH40" s="34"/>
      <c r="LFI40" s="34"/>
      <c r="LFJ40" s="34"/>
      <c r="LFK40" s="34"/>
      <c r="LFL40" s="34"/>
      <c r="LFM40" s="34"/>
      <c r="LFN40" s="34"/>
      <c r="LFO40" s="34"/>
      <c r="LFP40" s="34"/>
      <c r="LFQ40" s="34"/>
      <c r="LFR40" s="34"/>
      <c r="LFS40" s="34"/>
      <c r="LFT40" s="34"/>
      <c r="LFU40" s="34"/>
      <c r="LFV40" s="34"/>
      <c r="LFW40" s="34"/>
      <c r="LFX40" s="34"/>
      <c r="LFY40" s="34"/>
      <c r="LFZ40" s="34"/>
      <c r="LGA40" s="34"/>
      <c r="LGB40" s="34"/>
      <c r="LGC40" s="34"/>
      <c r="LGD40" s="34"/>
      <c r="LGE40" s="34"/>
      <c r="LGF40" s="34"/>
      <c r="LGG40" s="34"/>
      <c r="LGH40" s="34"/>
      <c r="LGI40" s="34"/>
      <c r="LGJ40" s="34"/>
      <c r="LGK40" s="34"/>
      <c r="LGL40" s="34"/>
      <c r="LGM40" s="34"/>
      <c r="LGN40" s="34"/>
      <c r="LGO40" s="34"/>
      <c r="LGP40" s="34"/>
      <c r="LGQ40" s="34"/>
      <c r="LGR40" s="34"/>
      <c r="LGS40" s="34"/>
      <c r="LGT40" s="34"/>
      <c r="LGU40" s="34"/>
      <c r="LGV40" s="34"/>
      <c r="LGW40" s="34"/>
      <c r="LGX40" s="34"/>
      <c r="LGY40" s="34"/>
      <c r="LGZ40" s="34"/>
      <c r="LHA40" s="34"/>
      <c r="LHB40" s="34"/>
      <c r="LHC40" s="34"/>
      <c r="LHD40" s="34"/>
      <c r="LHE40" s="34"/>
      <c r="LHF40" s="34"/>
      <c r="LHG40" s="34"/>
      <c r="LHH40" s="34"/>
      <c r="LHI40" s="34"/>
      <c r="LHJ40" s="34"/>
      <c r="LHK40" s="34"/>
      <c r="LHL40" s="34"/>
      <c r="LHM40" s="34"/>
      <c r="LHN40" s="34"/>
      <c r="LHO40" s="34"/>
      <c r="LHP40" s="34"/>
      <c r="LHQ40" s="34"/>
      <c r="LHR40" s="34"/>
      <c r="LHS40" s="34"/>
      <c r="LHT40" s="34"/>
      <c r="LHU40" s="34"/>
      <c r="LHV40" s="34"/>
      <c r="LHW40" s="34"/>
      <c r="LHX40" s="34"/>
      <c r="LHY40" s="34"/>
      <c r="LHZ40" s="34"/>
      <c r="LIA40" s="34"/>
      <c r="LIB40" s="34"/>
      <c r="LIC40" s="34"/>
      <c r="LID40" s="34"/>
      <c r="LIE40" s="34"/>
      <c r="LIF40" s="34"/>
      <c r="LIG40" s="34"/>
      <c r="LIH40" s="34"/>
      <c r="LII40" s="34"/>
      <c r="LIJ40" s="34"/>
      <c r="LIK40" s="34"/>
      <c r="LIL40" s="34"/>
      <c r="LIM40" s="34"/>
      <c r="LIN40" s="34"/>
      <c r="LIO40" s="34"/>
      <c r="LIP40" s="34"/>
      <c r="LIQ40" s="34"/>
      <c r="LIR40" s="34"/>
      <c r="LIS40" s="34"/>
      <c r="LIT40" s="34"/>
      <c r="LIU40" s="34"/>
      <c r="LIV40" s="34"/>
      <c r="LIW40" s="34"/>
      <c r="LIX40" s="34"/>
      <c r="LIY40" s="34"/>
      <c r="LIZ40" s="34"/>
      <c r="LJA40" s="34"/>
      <c r="LJB40" s="34"/>
      <c r="LJC40" s="34"/>
      <c r="LJD40" s="34"/>
      <c r="LJE40" s="34"/>
      <c r="LJF40" s="34"/>
      <c r="LJG40" s="34"/>
      <c r="LJH40" s="34"/>
      <c r="LJI40" s="34"/>
      <c r="LJJ40" s="34"/>
      <c r="LJK40" s="34"/>
      <c r="LJL40" s="34"/>
      <c r="LJM40" s="34"/>
      <c r="LJN40" s="34"/>
      <c r="LJO40" s="34"/>
      <c r="LJP40" s="34"/>
      <c r="LJQ40" s="34"/>
      <c r="LJR40" s="34"/>
      <c r="LJS40" s="34"/>
      <c r="LJT40" s="34"/>
      <c r="LJU40" s="34"/>
      <c r="LJV40" s="34"/>
      <c r="LJW40" s="34"/>
      <c r="LJX40" s="34"/>
      <c r="LJY40" s="34"/>
      <c r="LJZ40" s="34"/>
      <c r="LKA40" s="34"/>
      <c r="LKB40" s="34"/>
      <c r="LKC40" s="34"/>
      <c r="LKD40" s="34"/>
      <c r="LKE40" s="34"/>
      <c r="LKF40" s="34"/>
      <c r="LKG40" s="34"/>
      <c r="LKH40" s="34"/>
      <c r="LKI40" s="34"/>
      <c r="LKJ40" s="34"/>
      <c r="LKK40" s="34"/>
      <c r="LKL40" s="34"/>
      <c r="LKM40" s="34"/>
      <c r="LKN40" s="34"/>
      <c r="LKO40" s="34"/>
      <c r="LKP40" s="34"/>
      <c r="LKQ40" s="34"/>
      <c r="LKR40" s="34"/>
      <c r="LKS40" s="34"/>
      <c r="LKT40" s="34"/>
      <c r="LKU40" s="34"/>
      <c r="LKV40" s="34"/>
      <c r="LKW40" s="34"/>
      <c r="LKX40" s="34"/>
      <c r="LKY40" s="34"/>
      <c r="LKZ40" s="34"/>
      <c r="LLA40" s="34"/>
      <c r="LLB40" s="34"/>
      <c r="LLC40" s="34"/>
      <c r="LLD40" s="34"/>
      <c r="LLE40" s="34"/>
      <c r="LLF40" s="34"/>
      <c r="LLG40" s="34"/>
      <c r="LLH40" s="34"/>
      <c r="LLI40" s="34"/>
      <c r="LLJ40" s="34"/>
      <c r="LLK40" s="34"/>
      <c r="LLL40" s="34"/>
      <c r="LLM40" s="34"/>
      <c r="LLN40" s="34"/>
      <c r="LLO40" s="34"/>
      <c r="LLP40" s="34"/>
      <c r="LLQ40" s="34"/>
      <c r="LLR40" s="34"/>
      <c r="LLS40" s="34"/>
      <c r="LLT40" s="34"/>
      <c r="LLU40" s="34"/>
      <c r="LLV40" s="34"/>
      <c r="LLW40" s="34"/>
      <c r="LLX40" s="34"/>
      <c r="LLY40" s="34"/>
      <c r="LLZ40" s="34"/>
      <c r="LMA40" s="34"/>
      <c r="LMB40" s="34"/>
      <c r="LMC40" s="34"/>
      <c r="LMD40" s="34"/>
      <c r="LME40" s="34"/>
      <c r="LMF40" s="34"/>
      <c r="LMG40" s="34"/>
      <c r="LMH40" s="34"/>
      <c r="LMI40" s="34"/>
      <c r="LMJ40" s="34"/>
      <c r="LMK40" s="34"/>
      <c r="LML40" s="34"/>
      <c r="LMM40" s="34"/>
      <c r="LMN40" s="34"/>
      <c r="LMO40" s="34"/>
      <c r="LMP40" s="34"/>
      <c r="LMQ40" s="34"/>
      <c r="LMR40" s="34"/>
      <c r="LMS40" s="34"/>
      <c r="LMT40" s="34"/>
      <c r="LMU40" s="34"/>
      <c r="LMV40" s="34"/>
      <c r="LMW40" s="34"/>
      <c r="LMX40" s="34"/>
      <c r="LMY40" s="34"/>
      <c r="LMZ40" s="34"/>
      <c r="LNA40" s="34"/>
      <c r="LNB40" s="34"/>
      <c r="LNC40" s="34"/>
      <c r="LND40" s="34"/>
      <c r="LNE40" s="34"/>
      <c r="LNF40" s="34"/>
      <c r="LNG40" s="34"/>
      <c r="LNH40" s="34"/>
      <c r="LNI40" s="34"/>
      <c r="LNJ40" s="34"/>
      <c r="LNK40" s="34"/>
      <c r="LNL40" s="34"/>
      <c r="LNM40" s="34"/>
      <c r="LNN40" s="34"/>
      <c r="LNO40" s="34"/>
      <c r="LNP40" s="34"/>
      <c r="LNQ40" s="34"/>
      <c r="LNR40" s="34"/>
      <c r="LNS40" s="34"/>
      <c r="LNT40" s="34"/>
      <c r="LNU40" s="34"/>
      <c r="LNV40" s="34"/>
      <c r="LNW40" s="34"/>
      <c r="LNX40" s="34"/>
      <c r="LNY40" s="34"/>
      <c r="LNZ40" s="34"/>
      <c r="LOA40" s="34"/>
      <c r="LOB40" s="34"/>
      <c r="LOC40" s="34"/>
      <c r="LOD40" s="34"/>
      <c r="LOE40" s="34"/>
      <c r="LOF40" s="34"/>
      <c r="LOG40" s="34"/>
      <c r="LOH40" s="34"/>
      <c r="LOI40" s="34"/>
      <c r="LOJ40" s="34"/>
      <c r="LOK40" s="34"/>
      <c r="LOL40" s="34"/>
      <c r="LOM40" s="34"/>
      <c r="LON40" s="34"/>
      <c r="LOO40" s="34"/>
      <c r="LOP40" s="34"/>
      <c r="LOQ40" s="34"/>
      <c r="LOR40" s="34"/>
      <c r="LOS40" s="34"/>
      <c r="LOT40" s="34"/>
      <c r="LOU40" s="34"/>
      <c r="LOV40" s="34"/>
      <c r="LOW40" s="34"/>
      <c r="LOX40" s="34"/>
      <c r="LOY40" s="34"/>
      <c r="LOZ40" s="34"/>
      <c r="LPA40" s="34"/>
      <c r="LPB40" s="34"/>
      <c r="LPC40" s="34"/>
      <c r="LPD40" s="34"/>
      <c r="LPE40" s="34"/>
      <c r="LPF40" s="34"/>
      <c r="LPG40" s="34"/>
      <c r="LPH40" s="34"/>
      <c r="LPI40" s="34"/>
      <c r="LPJ40" s="34"/>
      <c r="LPK40" s="34"/>
      <c r="LPL40" s="34"/>
      <c r="LPM40" s="34"/>
      <c r="LPN40" s="34"/>
      <c r="LPO40" s="34"/>
      <c r="LPP40" s="34"/>
      <c r="LPQ40" s="34"/>
      <c r="LPR40" s="34"/>
      <c r="LPS40" s="34"/>
      <c r="LPT40" s="34"/>
      <c r="LPU40" s="34"/>
      <c r="LPV40" s="34"/>
      <c r="LPW40" s="34"/>
      <c r="LPX40" s="34"/>
      <c r="LPY40" s="34"/>
      <c r="LPZ40" s="34"/>
      <c r="LQA40" s="34"/>
      <c r="LQB40" s="34"/>
      <c r="LQC40" s="34"/>
      <c r="LQD40" s="34"/>
      <c r="LQE40" s="34"/>
      <c r="LQF40" s="34"/>
      <c r="LQG40" s="34"/>
      <c r="LQH40" s="34"/>
      <c r="LQI40" s="34"/>
      <c r="LQJ40" s="34"/>
      <c r="LQK40" s="34"/>
      <c r="LQL40" s="34"/>
      <c r="LQM40" s="34"/>
      <c r="LQN40" s="34"/>
      <c r="LQO40" s="34"/>
      <c r="LQP40" s="34"/>
      <c r="LQQ40" s="34"/>
      <c r="LQR40" s="34"/>
      <c r="LQS40" s="34"/>
      <c r="LQT40" s="34"/>
      <c r="LQU40" s="34"/>
      <c r="LQV40" s="34"/>
      <c r="LQW40" s="34"/>
      <c r="LQX40" s="34"/>
      <c r="LQY40" s="34"/>
      <c r="LQZ40" s="34"/>
      <c r="LRA40" s="34"/>
      <c r="LRB40" s="34"/>
      <c r="LRC40" s="34"/>
      <c r="LRD40" s="34"/>
      <c r="LRE40" s="34"/>
      <c r="LRF40" s="34"/>
      <c r="LRG40" s="34"/>
      <c r="LRH40" s="34"/>
      <c r="LRI40" s="34"/>
      <c r="LRJ40" s="34"/>
      <c r="LRK40" s="34"/>
      <c r="LRL40" s="34"/>
      <c r="LRM40" s="34"/>
      <c r="LRN40" s="34"/>
      <c r="LRO40" s="34"/>
      <c r="LRP40" s="34"/>
      <c r="LRQ40" s="34"/>
      <c r="LRR40" s="34"/>
      <c r="LRS40" s="34"/>
      <c r="LRT40" s="34"/>
      <c r="LRU40" s="34"/>
      <c r="LRV40" s="34"/>
      <c r="LRW40" s="34"/>
      <c r="LRX40" s="34"/>
      <c r="LRY40" s="34"/>
      <c r="LRZ40" s="34"/>
      <c r="LSA40" s="34"/>
      <c r="LSB40" s="34"/>
      <c r="LSC40" s="34"/>
      <c r="LSD40" s="34"/>
      <c r="LSE40" s="34"/>
      <c r="LSF40" s="34"/>
      <c r="LSG40" s="34"/>
      <c r="LSH40" s="34"/>
      <c r="LSI40" s="34"/>
      <c r="LSJ40" s="34"/>
      <c r="LSK40" s="34"/>
      <c r="LSL40" s="34"/>
      <c r="LSM40" s="34"/>
      <c r="LSN40" s="34"/>
      <c r="LSO40" s="34"/>
      <c r="LSP40" s="34"/>
      <c r="LSQ40" s="34"/>
      <c r="LSR40" s="34"/>
      <c r="LSS40" s="34"/>
      <c r="LST40" s="34"/>
      <c r="LSU40" s="34"/>
      <c r="LSV40" s="34"/>
      <c r="LSW40" s="34"/>
      <c r="LSX40" s="34"/>
      <c r="LSY40" s="34"/>
      <c r="LSZ40" s="34"/>
      <c r="LTA40" s="34"/>
      <c r="LTB40" s="34"/>
      <c r="LTC40" s="34"/>
      <c r="LTD40" s="34"/>
      <c r="LTE40" s="34"/>
      <c r="LTF40" s="34"/>
      <c r="LTG40" s="34"/>
      <c r="LTH40" s="34"/>
      <c r="LTI40" s="34"/>
      <c r="LTJ40" s="34"/>
      <c r="LTK40" s="34"/>
      <c r="LTL40" s="34"/>
      <c r="LTM40" s="34"/>
      <c r="LTN40" s="34"/>
      <c r="LTO40" s="34"/>
      <c r="LTP40" s="34"/>
      <c r="LTQ40" s="34"/>
      <c r="LTR40" s="34"/>
      <c r="LTS40" s="34"/>
      <c r="LTT40" s="34"/>
      <c r="LTU40" s="34"/>
      <c r="LTV40" s="34"/>
      <c r="LTW40" s="34"/>
      <c r="LTX40" s="34"/>
      <c r="LTY40" s="34"/>
      <c r="LTZ40" s="34"/>
      <c r="LUA40" s="34"/>
      <c r="LUB40" s="34"/>
      <c r="LUC40" s="34"/>
      <c r="LUD40" s="34"/>
      <c r="LUE40" s="34"/>
      <c r="LUF40" s="34"/>
      <c r="LUG40" s="34"/>
      <c r="LUH40" s="34"/>
      <c r="LUI40" s="34"/>
      <c r="LUJ40" s="34"/>
      <c r="LUK40" s="34"/>
      <c r="LUL40" s="34"/>
      <c r="LUM40" s="34"/>
      <c r="LUN40" s="34"/>
      <c r="LUO40" s="34"/>
      <c r="LUP40" s="34"/>
      <c r="LUQ40" s="34"/>
      <c r="LUR40" s="34"/>
      <c r="LUS40" s="34"/>
      <c r="LUT40" s="34"/>
      <c r="LUU40" s="34"/>
      <c r="LUV40" s="34"/>
      <c r="LUW40" s="34"/>
      <c r="LUX40" s="34"/>
      <c r="LUY40" s="34"/>
      <c r="LUZ40" s="34"/>
      <c r="LVA40" s="34"/>
      <c r="LVB40" s="34"/>
      <c r="LVC40" s="34"/>
      <c r="LVD40" s="34"/>
      <c r="LVE40" s="34"/>
      <c r="LVF40" s="34"/>
      <c r="LVG40" s="34"/>
      <c r="LVH40" s="34"/>
      <c r="LVI40" s="34"/>
      <c r="LVJ40" s="34"/>
      <c r="LVK40" s="34"/>
      <c r="LVL40" s="34"/>
      <c r="LVM40" s="34"/>
      <c r="LVN40" s="34"/>
      <c r="LVO40" s="34"/>
      <c r="LVP40" s="34"/>
      <c r="LVQ40" s="34"/>
      <c r="LVR40" s="34"/>
      <c r="LVS40" s="34"/>
      <c r="LVT40" s="34"/>
      <c r="LVU40" s="34"/>
      <c r="LVV40" s="34"/>
      <c r="LVW40" s="34"/>
      <c r="LVX40" s="34"/>
      <c r="LVY40" s="34"/>
      <c r="LVZ40" s="34"/>
      <c r="LWA40" s="34"/>
      <c r="LWB40" s="34"/>
      <c r="LWC40" s="34"/>
      <c r="LWD40" s="34"/>
      <c r="LWE40" s="34"/>
      <c r="LWF40" s="34"/>
      <c r="LWG40" s="34"/>
      <c r="LWH40" s="34"/>
      <c r="LWI40" s="34"/>
      <c r="LWJ40" s="34"/>
      <c r="LWK40" s="34"/>
      <c r="LWL40" s="34"/>
      <c r="LWM40" s="34"/>
      <c r="LWN40" s="34"/>
      <c r="LWO40" s="34"/>
      <c r="LWP40" s="34"/>
      <c r="LWQ40" s="34"/>
      <c r="LWR40" s="34"/>
      <c r="LWS40" s="34"/>
      <c r="LWT40" s="34"/>
      <c r="LWU40" s="34"/>
      <c r="LWV40" s="34"/>
      <c r="LWW40" s="34"/>
      <c r="LWX40" s="34"/>
      <c r="LWY40" s="34"/>
      <c r="LWZ40" s="34"/>
      <c r="LXA40" s="34"/>
      <c r="LXB40" s="34"/>
      <c r="LXC40" s="34"/>
      <c r="LXD40" s="34"/>
      <c r="LXE40" s="34"/>
      <c r="LXF40" s="34"/>
      <c r="LXG40" s="34"/>
      <c r="LXH40" s="34"/>
      <c r="LXI40" s="34"/>
      <c r="LXJ40" s="34"/>
      <c r="LXK40" s="34"/>
      <c r="LXL40" s="34"/>
      <c r="LXM40" s="34"/>
      <c r="LXN40" s="34"/>
      <c r="LXO40" s="34"/>
      <c r="LXP40" s="34"/>
      <c r="LXQ40" s="34"/>
      <c r="LXR40" s="34"/>
      <c r="LXS40" s="34"/>
      <c r="LXT40" s="34"/>
      <c r="LXU40" s="34"/>
      <c r="LXV40" s="34"/>
      <c r="LXW40" s="34"/>
      <c r="LXX40" s="34"/>
      <c r="LXY40" s="34"/>
      <c r="LXZ40" s="34"/>
      <c r="LYA40" s="34"/>
      <c r="LYB40" s="34"/>
      <c r="LYC40" s="34"/>
      <c r="LYD40" s="34"/>
      <c r="LYE40" s="34"/>
      <c r="LYF40" s="34"/>
      <c r="LYG40" s="34"/>
      <c r="LYH40" s="34"/>
      <c r="LYI40" s="34"/>
      <c r="LYJ40" s="34"/>
      <c r="LYK40" s="34"/>
      <c r="LYL40" s="34"/>
      <c r="LYM40" s="34"/>
      <c r="LYN40" s="34"/>
      <c r="LYO40" s="34"/>
      <c r="LYP40" s="34"/>
      <c r="LYQ40" s="34"/>
      <c r="LYR40" s="34"/>
      <c r="LYS40" s="34"/>
      <c r="LYT40" s="34"/>
      <c r="LYU40" s="34"/>
      <c r="LYV40" s="34"/>
      <c r="LYW40" s="34"/>
      <c r="LYX40" s="34"/>
      <c r="LYY40" s="34"/>
      <c r="LYZ40" s="34"/>
      <c r="LZA40" s="34"/>
      <c r="LZB40" s="34"/>
      <c r="LZC40" s="34"/>
      <c r="LZD40" s="34"/>
      <c r="LZE40" s="34"/>
      <c r="LZF40" s="34"/>
      <c r="LZG40" s="34"/>
      <c r="LZH40" s="34"/>
      <c r="LZI40" s="34"/>
      <c r="LZJ40" s="34"/>
      <c r="LZK40" s="34"/>
      <c r="LZL40" s="34"/>
      <c r="LZM40" s="34"/>
      <c r="LZN40" s="34"/>
      <c r="LZO40" s="34"/>
      <c r="LZP40" s="34"/>
      <c r="LZQ40" s="34"/>
      <c r="LZR40" s="34"/>
      <c r="LZS40" s="34"/>
      <c r="LZT40" s="34"/>
      <c r="LZU40" s="34"/>
      <c r="LZV40" s="34"/>
      <c r="LZW40" s="34"/>
      <c r="LZX40" s="34"/>
      <c r="LZY40" s="34"/>
      <c r="LZZ40" s="34"/>
      <c r="MAA40" s="34"/>
      <c r="MAB40" s="34"/>
      <c r="MAC40" s="34"/>
      <c r="MAD40" s="34"/>
      <c r="MAE40" s="34"/>
      <c r="MAF40" s="34"/>
      <c r="MAG40" s="34"/>
      <c r="MAH40" s="34"/>
      <c r="MAI40" s="34"/>
      <c r="MAJ40" s="34"/>
      <c r="MAK40" s="34"/>
      <c r="MAL40" s="34"/>
      <c r="MAM40" s="34"/>
      <c r="MAN40" s="34"/>
      <c r="MAO40" s="34"/>
      <c r="MAP40" s="34"/>
      <c r="MAQ40" s="34"/>
      <c r="MAR40" s="34"/>
      <c r="MAS40" s="34"/>
      <c r="MAT40" s="34"/>
      <c r="MAU40" s="34"/>
      <c r="MAV40" s="34"/>
      <c r="MAW40" s="34"/>
      <c r="MAX40" s="34"/>
      <c r="MAY40" s="34"/>
      <c r="MAZ40" s="34"/>
      <c r="MBA40" s="34"/>
      <c r="MBB40" s="34"/>
      <c r="MBC40" s="34"/>
      <c r="MBD40" s="34"/>
      <c r="MBE40" s="34"/>
      <c r="MBF40" s="34"/>
      <c r="MBG40" s="34"/>
      <c r="MBH40" s="34"/>
      <c r="MBI40" s="34"/>
      <c r="MBJ40" s="34"/>
      <c r="MBK40" s="34"/>
      <c r="MBL40" s="34"/>
      <c r="MBM40" s="34"/>
      <c r="MBN40" s="34"/>
      <c r="MBO40" s="34"/>
      <c r="MBP40" s="34"/>
      <c r="MBQ40" s="34"/>
      <c r="MBR40" s="34"/>
      <c r="MBS40" s="34"/>
      <c r="MBT40" s="34"/>
      <c r="MBU40" s="34"/>
      <c r="MBV40" s="34"/>
      <c r="MBW40" s="34"/>
      <c r="MBX40" s="34"/>
      <c r="MBY40" s="34"/>
      <c r="MBZ40" s="34"/>
      <c r="MCA40" s="34"/>
      <c r="MCB40" s="34"/>
      <c r="MCC40" s="34"/>
      <c r="MCD40" s="34"/>
      <c r="MCE40" s="34"/>
      <c r="MCF40" s="34"/>
      <c r="MCG40" s="34"/>
      <c r="MCH40" s="34"/>
      <c r="MCI40" s="34"/>
      <c r="MCJ40" s="34"/>
      <c r="MCK40" s="34"/>
      <c r="MCL40" s="34"/>
      <c r="MCM40" s="34"/>
      <c r="MCN40" s="34"/>
      <c r="MCO40" s="34"/>
      <c r="MCP40" s="34"/>
      <c r="MCQ40" s="34"/>
      <c r="MCR40" s="34"/>
      <c r="MCS40" s="34"/>
      <c r="MCT40" s="34"/>
      <c r="MCU40" s="34"/>
      <c r="MCV40" s="34"/>
      <c r="MCW40" s="34"/>
      <c r="MCX40" s="34"/>
      <c r="MCY40" s="34"/>
      <c r="MCZ40" s="34"/>
      <c r="MDA40" s="34"/>
      <c r="MDB40" s="34"/>
      <c r="MDC40" s="34"/>
      <c r="MDD40" s="34"/>
      <c r="MDE40" s="34"/>
      <c r="MDF40" s="34"/>
      <c r="MDG40" s="34"/>
      <c r="MDH40" s="34"/>
      <c r="MDI40" s="34"/>
      <c r="MDJ40" s="34"/>
      <c r="MDK40" s="34"/>
      <c r="MDL40" s="34"/>
      <c r="MDM40" s="34"/>
      <c r="MDN40" s="34"/>
      <c r="MDO40" s="34"/>
      <c r="MDP40" s="34"/>
      <c r="MDQ40" s="34"/>
      <c r="MDR40" s="34"/>
      <c r="MDS40" s="34"/>
      <c r="MDT40" s="34"/>
      <c r="MDU40" s="34"/>
      <c r="MDV40" s="34"/>
      <c r="MDW40" s="34"/>
      <c r="MDX40" s="34"/>
      <c r="MDY40" s="34"/>
      <c r="MDZ40" s="34"/>
      <c r="MEA40" s="34"/>
      <c r="MEB40" s="34"/>
      <c r="MEC40" s="34"/>
      <c r="MED40" s="34"/>
      <c r="MEE40" s="34"/>
      <c r="MEF40" s="34"/>
      <c r="MEG40" s="34"/>
      <c r="MEH40" s="34"/>
      <c r="MEI40" s="34"/>
      <c r="MEJ40" s="34"/>
      <c r="MEK40" s="34"/>
      <c r="MEL40" s="34"/>
      <c r="MEM40" s="34"/>
      <c r="MEN40" s="34"/>
      <c r="MEO40" s="34"/>
      <c r="MEP40" s="34"/>
      <c r="MEQ40" s="34"/>
      <c r="MER40" s="34"/>
      <c r="MES40" s="34"/>
      <c r="MET40" s="34"/>
      <c r="MEU40" s="34"/>
      <c r="MEV40" s="34"/>
      <c r="MEW40" s="34"/>
      <c r="MEX40" s="34"/>
      <c r="MEY40" s="34"/>
      <c r="MEZ40" s="34"/>
      <c r="MFA40" s="34"/>
      <c r="MFB40" s="34"/>
      <c r="MFC40" s="34"/>
      <c r="MFD40" s="34"/>
      <c r="MFE40" s="34"/>
      <c r="MFF40" s="34"/>
      <c r="MFG40" s="34"/>
      <c r="MFH40" s="34"/>
      <c r="MFI40" s="34"/>
      <c r="MFJ40" s="34"/>
      <c r="MFK40" s="34"/>
      <c r="MFL40" s="34"/>
      <c r="MFM40" s="34"/>
      <c r="MFN40" s="34"/>
      <c r="MFO40" s="34"/>
      <c r="MFP40" s="34"/>
      <c r="MFQ40" s="34"/>
      <c r="MFR40" s="34"/>
      <c r="MFS40" s="34"/>
      <c r="MFT40" s="34"/>
      <c r="MFU40" s="34"/>
      <c r="MFV40" s="34"/>
      <c r="MFW40" s="34"/>
      <c r="MFX40" s="34"/>
      <c r="MFY40" s="34"/>
      <c r="MFZ40" s="34"/>
      <c r="MGA40" s="34"/>
      <c r="MGB40" s="34"/>
      <c r="MGC40" s="34"/>
      <c r="MGD40" s="34"/>
      <c r="MGE40" s="34"/>
      <c r="MGF40" s="34"/>
      <c r="MGG40" s="34"/>
      <c r="MGH40" s="34"/>
      <c r="MGI40" s="34"/>
      <c r="MGJ40" s="34"/>
      <c r="MGK40" s="34"/>
      <c r="MGL40" s="34"/>
      <c r="MGM40" s="34"/>
      <c r="MGN40" s="34"/>
      <c r="MGO40" s="34"/>
      <c r="MGP40" s="34"/>
      <c r="MGQ40" s="34"/>
      <c r="MGR40" s="34"/>
      <c r="MGS40" s="34"/>
      <c r="MGT40" s="34"/>
      <c r="MGU40" s="34"/>
      <c r="MGV40" s="34"/>
      <c r="MGW40" s="34"/>
      <c r="MGX40" s="34"/>
      <c r="MGY40" s="34"/>
      <c r="MGZ40" s="34"/>
      <c r="MHA40" s="34"/>
      <c r="MHB40" s="34"/>
      <c r="MHC40" s="34"/>
      <c r="MHD40" s="34"/>
      <c r="MHE40" s="34"/>
      <c r="MHF40" s="34"/>
      <c r="MHG40" s="34"/>
      <c r="MHH40" s="34"/>
      <c r="MHI40" s="34"/>
      <c r="MHJ40" s="34"/>
      <c r="MHK40" s="34"/>
      <c r="MHL40" s="34"/>
      <c r="MHM40" s="34"/>
      <c r="MHN40" s="34"/>
      <c r="MHO40" s="34"/>
      <c r="MHP40" s="34"/>
      <c r="MHQ40" s="34"/>
      <c r="MHR40" s="34"/>
      <c r="MHS40" s="34"/>
      <c r="MHT40" s="34"/>
      <c r="MHU40" s="34"/>
      <c r="MHV40" s="34"/>
      <c r="MHW40" s="34"/>
      <c r="MHX40" s="34"/>
      <c r="MHY40" s="34"/>
      <c r="MHZ40" s="34"/>
      <c r="MIA40" s="34"/>
      <c r="MIB40" s="34"/>
      <c r="MIC40" s="34"/>
      <c r="MID40" s="34"/>
      <c r="MIE40" s="34"/>
      <c r="MIF40" s="34"/>
      <c r="MIG40" s="34"/>
      <c r="MIH40" s="34"/>
      <c r="MII40" s="34"/>
      <c r="MIJ40" s="34"/>
      <c r="MIK40" s="34"/>
      <c r="MIL40" s="34"/>
      <c r="MIM40" s="34"/>
      <c r="MIN40" s="34"/>
      <c r="MIO40" s="34"/>
      <c r="MIP40" s="34"/>
      <c r="MIQ40" s="34"/>
      <c r="MIR40" s="34"/>
      <c r="MIS40" s="34"/>
      <c r="MIT40" s="34"/>
      <c r="MIU40" s="34"/>
      <c r="MIV40" s="34"/>
      <c r="MIW40" s="34"/>
      <c r="MIX40" s="34"/>
      <c r="MIY40" s="34"/>
      <c r="MIZ40" s="34"/>
      <c r="MJA40" s="34"/>
      <c r="MJB40" s="34"/>
      <c r="MJC40" s="34"/>
      <c r="MJD40" s="34"/>
      <c r="MJE40" s="34"/>
      <c r="MJF40" s="34"/>
      <c r="MJG40" s="34"/>
      <c r="MJH40" s="34"/>
      <c r="MJI40" s="34"/>
      <c r="MJJ40" s="34"/>
      <c r="MJK40" s="34"/>
      <c r="MJL40" s="34"/>
      <c r="MJM40" s="34"/>
      <c r="MJN40" s="34"/>
      <c r="MJO40" s="34"/>
      <c r="MJP40" s="34"/>
      <c r="MJQ40" s="34"/>
      <c r="MJR40" s="34"/>
      <c r="MJS40" s="34"/>
      <c r="MJT40" s="34"/>
      <c r="MJU40" s="34"/>
      <c r="MJV40" s="34"/>
      <c r="MJW40" s="34"/>
      <c r="MJX40" s="34"/>
      <c r="MJY40" s="34"/>
      <c r="MJZ40" s="34"/>
      <c r="MKA40" s="34"/>
      <c r="MKB40" s="34"/>
      <c r="MKC40" s="34"/>
      <c r="MKD40" s="34"/>
      <c r="MKE40" s="34"/>
      <c r="MKF40" s="34"/>
      <c r="MKG40" s="34"/>
      <c r="MKH40" s="34"/>
      <c r="MKI40" s="34"/>
      <c r="MKJ40" s="34"/>
      <c r="MKK40" s="34"/>
      <c r="MKL40" s="34"/>
      <c r="MKM40" s="34"/>
      <c r="MKN40" s="34"/>
      <c r="MKO40" s="34"/>
      <c r="MKP40" s="34"/>
      <c r="MKQ40" s="34"/>
      <c r="MKR40" s="34"/>
      <c r="MKS40" s="34"/>
      <c r="MKT40" s="34"/>
      <c r="MKU40" s="34"/>
      <c r="MKV40" s="34"/>
      <c r="MKW40" s="34"/>
      <c r="MKX40" s="34"/>
      <c r="MKY40" s="34"/>
      <c r="MKZ40" s="34"/>
      <c r="MLA40" s="34"/>
      <c r="MLB40" s="34"/>
      <c r="MLC40" s="34"/>
      <c r="MLD40" s="34"/>
      <c r="MLE40" s="34"/>
      <c r="MLF40" s="34"/>
      <c r="MLG40" s="34"/>
      <c r="MLH40" s="34"/>
      <c r="MLI40" s="34"/>
      <c r="MLJ40" s="34"/>
      <c r="MLK40" s="34"/>
      <c r="MLL40" s="34"/>
      <c r="MLM40" s="34"/>
      <c r="MLN40" s="34"/>
      <c r="MLO40" s="34"/>
      <c r="MLP40" s="34"/>
      <c r="MLQ40" s="34"/>
      <c r="MLR40" s="34"/>
      <c r="MLS40" s="34"/>
      <c r="MLT40" s="34"/>
      <c r="MLU40" s="34"/>
      <c r="MLV40" s="34"/>
      <c r="MLW40" s="34"/>
      <c r="MLX40" s="34"/>
      <c r="MLY40" s="34"/>
      <c r="MLZ40" s="34"/>
      <c r="MMA40" s="34"/>
      <c r="MMB40" s="34"/>
      <c r="MMC40" s="34"/>
      <c r="MMD40" s="34"/>
      <c r="MME40" s="34"/>
      <c r="MMF40" s="34"/>
      <c r="MMG40" s="34"/>
      <c r="MMH40" s="34"/>
      <c r="MMI40" s="34"/>
      <c r="MMJ40" s="34"/>
      <c r="MMK40" s="34"/>
      <c r="MML40" s="34"/>
      <c r="MMM40" s="34"/>
      <c r="MMN40" s="34"/>
      <c r="MMO40" s="34"/>
      <c r="MMP40" s="34"/>
      <c r="MMQ40" s="34"/>
      <c r="MMR40" s="34"/>
      <c r="MMS40" s="34"/>
      <c r="MMT40" s="34"/>
      <c r="MMU40" s="34"/>
      <c r="MMV40" s="34"/>
      <c r="MMW40" s="34"/>
      <c r="MMX40" s="34"/>
      <c r="MMY40" s="34"/>
      <c r="MMZ40" s="34"/>
      <c r="MNA40" s="34"/>
      <c r="MNB40" s="34"/>
      <c r="MNC40" s="34"/>
      <c r="MND40" s="34"/>
      <c r="MNE40" s="34"/>
      <c r="MNF40" s="34"/>
      <c r="MNG40" s="34"/>
      <c r="MNH40" s="34"/>
      <c r="MNI40" s="34"/>
      <c r="MNJ40" s="34"/>
      <c r="MNK40" s="34"/>
      <c r="MNL40" s="34"/>
      <c r="MNM40" s="34"/>
      <c r="MNN40" s="34"/>
      <c r="MNO40" s="34"/>
      <c r="MNP40" s="34"/>
      <c r="MNQ40" s="34"/>
      <c r="MNR40" s="34"/>
      <c r="MNS40" s="34"/>
      <c r="MNT40" s="34"/>
      <c r="MNU40" s="34"/>
      <c r="MNV40" s="34"/>
      <c r="MNW40" s="34"/>
      <c r="MNX40" s="34"/>
      <c r="MNY40" s="34"/>
      <c r="MNZ40" s="34"/>
      <c r="MOA40" s="34"/>
      <c r="MOB40" s="34"/>
      <c r="MOC40" s="34"/>
      <c r="MOD40" s="34"/>
      <c r="MOE40" s="34"/>
      <c r="MOF40" s="34"/>
      <c r="MOG40" s="34"/>
      <c r="MOH40" s="34"/>
      <c r="MOI40" s="34"/>
      <c r="MOJ40" s="34"/>
      <c r="MOK40" s="34"/>
      <c r="MOL40" s="34"/>
      <c r="MOM40" s="34"/>
      <c r="MON40" s="34"/>
      <c r="MOO40" s="34"/>
      <c r="MOP40" s="34"/>
      <c r="MOQ40" s="34"/>
      <c r="MOR40" s="34"/>
      <c r="MOS40" s="34"/>
      <c r="MOT40" s="34"/>
      <c r="MOU40" s="34"/>
      <c r="MOV40" s="34"/>
      <c r="MOW40" s="34"/>
      <c r="MOX40" s="34"/>
      <c r="MOY40" s="34"/>
      <c r="MOZ40" s="34"/>
      <c r="MPA40" s="34"/>
      <c r="MPB40" s="34"/>
      <c r="MPC40" s="34"/>
      <c r="MPD40" s="34"/>
      <c r="MPE40" s="34"/>
      <c r="MPF40" s="34"/>
      <c r="MPG40" s="34"/>
      <c r="MPH40" s="34"/>
      <c r="MPI40" s="34"/>
      <c r="MPJ40" s="34"/>
      <c r="MPK40" s="34"/>
      <c r="MPL40" s="34"/>
      <c r="MPM40" s="34"/>
      <c r="MPN40" s="34"/>
      <c r="MPO40" s="34"/>
      <c r="MPP40" s="34"/>
      <c r="MPQ40" s="34"/>
      <c r="MPR40" s="34"/>
      <c r="MPS40" s="34"/>
      <c r="MPT40" s="34"/>
      <c r="MPU40" s="34"/>
      <c r="MPV40" s="34"/>
      <c r="MPW40" s="34"/>
      <c r="MPX40" s="34"/>
      <c r="MPY40" s="34"/>
      <c r="MPZ40" s="34"/>
      <c r="MQA40" s="34"/>
      <c r="MQB40" s="34"/>
      <c r="MQC40" s="34"/>
      <c r="MQD40" s="34"/>
      <c r="MQE40" s="34"/>
      <c r="MQF40" s="34"/>
      <c r="MQG40" s="34"/>
      <c r="MQH40" s="34"/>
      <c r="MQI40" s="34"/>
      <c r="MQJ40" s="34"/>
      <c r="MQK40" s="34"/>
      <c r="MQL40" s="34"/>
      <c r="MQM40" s="34"/>
      <c r="MQN40" s="34"/>
      <c r="MQO40" s="34"/>
      <c r="MQP40" s="34"/>
      <c r="MQQ40" s="34"/>
      <c r="MQR40" s="34"/>
      <c r="MQS40" s="34"/>
      <c r="MQT40" s="34"/>
      <c r="MQU40" s="34"/>
      <c r="MQV40" s="34"/>
      <c r="MQW40" s="34"/>
      <c r="MQX40" s="34"/>
      <c r="MQY40" s="34"/>
      <c r="MQZ40" s="34"/>
      <c r="MRA40" s="34"/>
      <c r="MRB40" s="34"/>
      <c r="MRC40" s="34"/>
      <c r="MRD40" s="34"/>
      <c r="MRE40" s="34"/>
      <c r="MRF40" s="34"/>
      <c r="MRG40" s="34"/>
      <c r="MRH40" s="34"/>
      <c r="MRI40" s="34"/>
      <c r="MRJ40" s="34"/>
      <c r="MRK40" s="34"/>
      <c r="MRL40" s="34"/>
      <c r="MRM40" s="34"/>
      <c r="MRN40" s="34"/>
      <c r="MRO40" s="34"/>
      <c r="MRP40" s="34"/>
      <c r="MRQ40" s="34"/>
      <c r="MRR40" s="34"/>
      <c r="MRS40" s="34"/>
      <c r="MRT40" s="34"/>
      <c r="MRU40" s="34"/>
      <c r="MRV40" s="34"/>
      <c r="MRW40" s="34"/>
      <c r="MRX40" s="34"/>
      <c r="MRY40" s="34"/>
      <c r="MRZ40" s="34"/>
      <c r="MSA40" s="34"/>
      <c r="MSB40" s="34"/>
      <c r="MSC40" s="34"/>
      <c r="MSD40" s="34"/>
      <c r="MSE40" s="34"/>
      <c r="MSF40" s="34"/>
      <c r="MSG40" s="34"/>
      <c r="MSH40" s="34"/>
      <c r="MSI40" s="34"/>
      <c r="MSJ40" s="34"/>
      <c r="MSK40" s="34"/>
      <c r="MSL40" s="34"/>
      <c r="MSM40" s="34"/>
      <c r="MSN40" s="34"/>
      <c r="MSO40" s="34"/>
      <c r="MSP40" s="34"/>
      <c r="MSQ40" s="34"/>
      <c r="MSR40" s="34"/>
      <c r="MSS40" s="34"/>
      <c r="MST40" s="34"/>
      <c r="MSU40" s="34"/>
      <c r="MSV40" s="34"/>
      <c r="MSW40" s="34"/>
      <c r="MSX40" s="34"/>
      <c r="MSY40" s="34"/>
      <c r="MSZ40" s="34"/>
      <c r="MTA40" s="34"/>
      <c r="MTB40" s="34"/>
      <c r="MTC40" s="34"/>
      <c r="MTD40" s="34"/>
      <c r="MTE40" s="34"/>
      <c r="MTF40" s="34"/>
      <c r="MTG40" s="34"/>
      <c r="MTH40" s="34"/>
      <c r="MTI40" s="34"/>
      <c r="MTJ40" s="34"/>
      <c r="MTK40" s="34"/>
      <c r="MTL40" s="34"/>
      <c r="MTM40" s="34"/>
      <c r="MTN40" s="34"/>
      <c r="MTO40" s="34"/>
      <c r="MTP40" s="34"/>
      <c r="MTQ40" s="34"/>
      <c r="MTR40" s="34"/>
      <c r="MTS40" s="34"/>
      <c r="MTT40" s="34"/>
      <c r="MTU40" s="34"/>
      <c r="MTV40" s="34"/>
      <c r="MTW40" s="34"/>
      <c r="MTX40" s="34"/>
      <c r="MTY40" s="34"/>
      <c r="MTZ40" s="34"/>
      <c r="MUA40" s="34"/>
      <c r="MUB40" s="34"/>
      <c r="MUC40" s="34"/>
      <c r="MUD40" s="34"/>
      <c r="MUE40" s="34"/>
      <c r="MUF40" s="34"/>
      <c r="MUG40" s="34"/>
      <c r="MUH40" s="34"/>
      <c r="MUI40" s="34"/>
      <c r="MUJ40" s="34"/>
      <c r="MUK40" s="34"/>
      <c r="MUL40" s="34"/>
      <c r="MUM40" s="34"/>
      <c r="MUN40" s="34"/>
      <c r="MUO40" s="34"/>
      <c r="MUP40" s="34"/>
      <c r="MUQ40" s="34"/>
      <c r="MUR40" s="34"/>
      <c r="MUS40" s="34"/>
      <c r="MUT40" s="34"/>
      <c r="MUU40" s="34"/>
      <c r="MUV40" s="34"/>
      <c r="MUW40" s="34"/>
      <c r="MUX40" s="34"/>
      <c r="MUY40" s="34"/>
      <c r="MUZ40" s="34"/>
      <c r="MVA40" s="34"/>
      <c r="MVB40" s="34"/>
      <c r="MVC40" s="34"/>
      <c r="MVD40" s="34"/>
      <c r="MVE40" s="34"/>
      <c r="MVF40" s="34"/>
      <c r="MVG40" s="34"/>
      <c r="MVH40" s="34"/>
      <c r="MVI40" s="34"/>
      <c r="MVJ40" s="34"/>
      <c r="MVK40" s="34"/>
      <c r="MVL40" s="34"/>
      <c r="MVM40" s="34"/>
      <c r="MVN40" s="34"/>
      <c r="MVO40" s="34"/>
      <c r="MVP40" s="34"/>
      <c r="MVQ40" s="34"/>
      <c r="MVR40" s="34"/>
      <c r="MVS40" s="34"/>
      <c r="MVT40" s="34"/>
      <c r="MVU40" s="34"/>
      <c r="MVV40" s="34"/>
      <c r="MVW40" s="34"/>
      <c r="MVX40" s="34"/>
      <c r="MVY40" s="34"/>
      <c r="MVZ40" s="34"/>
      <c r="MWA40" s="34"/>
      <c r="MWB40" s="34"/>
      <c r="MWC40" s="34"/>
      <c r="MWD40" s="34"/>
      <c r="MWE40" s="34"/>
      <c r="MWF40" s="34"/>
      <c r="MWG40" s="34"/>
      <c r="MWH40" s="34"/>
      <c r="MWI40" s="34"/>
      <c r="MWJ40" s="34"/>
      <c r="MWK40" s="34"/>
      <c r="MWL40" s="34"/>
      <c r="MWM40" s="34"/>
      <c r="MWN40" s="34"/>
      <c r="MWO40" s="34"/>
      <c r="MWP40" s="34"/>
      <c r="MWQ40" s="34"/>
      <c r="MWR40" s="34"/>
      <c r="MWS40" s="34"/>
      <c r="MWT40" s="34"/>
      <c r="MWU40" s="34"/>
      <c r="MWV40" s="34"/>
      <c r="MWW40" s="34"/>
      <c r="MWX40" s="34"/>
      <c r="MWY40" s="34"/>
      <c r="MWZ40" s="34"/>
      <c r="MXA40" s="34"/>
      <c r="MXB40" s="34"/>
      <c r="MXC40" s="34"/>
      <c r="MXD40" s="34"/>
      <c r="MXE40" s="34"/>
      <c r="MXF40" s="34"/>
      <c r="MXG40" s="34"/>
      <c r="MXH40" s="34"/>
      <c r="MXI40" s="34"/>
      <c r="MXJ40" s="34"/>
      <c r="MXK40" s="34"/>
      <c r="MXL40" s="34"/>
      <c r="MXM40" s="34"/>
      <c r="MXN40" s="34"/>
      <c r="MXO40" s="34"/>
      <c r="MXP40" s="34"/>
      <c r="MXQ40" s="34"/>
      <c r="MXR40" s="34"/>
      <c r="MXS40" s="34"/>
      <c r="MXT40" s="34"/>
      <c r="MXU40" s="34"/>
      <c r="MXV40" s="34"/>
      <c r="MXW40" s="34"/>
      <c r="MXX40" s="34"/>
      <c r="MXY40" s="34"/>
      <c r="MXZ40" s="34"/>
      <c r="MYA40" s="34"/>
      <c r="MYB40" s="34"/>
      <c r="MYC40" s="34"/>
      <c r="MYD40" s="34"/>
      <c r="MYE40" s="34"/>
      <c r="MYF40" s="34"/>
      <c r="MYG40" s="34"/>
      <c r="MYH40" s="34"/>
      <c r="MYI40" s="34"/>
      <c r="MYJ40" s="34"/>
      <c r="MYK40" s="34"/>
      <c r="MYL40" s="34"/>
      <c r="MYM40" s="34"/>
      <c r="MYN40" s="34"/>
      <c r="MYO40" s="34"/>
      <c r="MYP40" s="34"/>
      <c r="MYQ40" s="34"/>
      <c r="MYR40" s="34"/>
      <c r="MYS40" s="34"/>
      <c r="MYT40" s="34"/>
      <c r="MYU40" s="34"/>
      <c r="MYV40" s="34"/>
      <c r="MYW40" s="34"/>
      <c r="MYX40" s="34"/>
      <c r="MYY40" s="34"/>
      <c r="MYZ40" s="34"/>
      <c r="MZA40" s="34"/>
      <c r="MZB40" s="34"/>
      <c r="MZC40" s="34"/>
      <c r="MZD40" s="34"/>
      <c r="MZE40" s="34"/>
      <c r="MZF40" s="34"/>
      <c r="MZG40" s="34"/>
      <c r="MZH40" s="34"/>
      <c r="MZI40" s="34"/>
      <c r="MZJ40" s="34"/>
      <c r="MZK40" s="34"/>
      <c r="MZL40" s="34"/>
      <c r="MZM40" s="34"/>
      <c r="MZN40" s="34"/>
      <c r="MZO40" s="34"/>
      <c r="MZP40" s="34"/>
      <c r="MZQ40" s="34"/>
      <c r="MZR40" s="34"/>
      <c r="MZS40" s="34"/>
      <c r="MZT40" s="34"/>
      <c r="MZU40" s="34"/>
      <c r="MZV40" s="34"/>
      <c r="MZW40" s="34"/>
      <c r="MZX40" s="34"/>
      <c r="MZY40" s="34"/>
      <c r="MZZ40" s="34"/>
      <c r="NAA40" s="34"/>
      <c r="NAB40" s="34"/>
      <c r="NAC40" s="34"/>
      <c r="NAD40" s="34"/>
      <c r="NAE40" s="34"/>
      <c r="NAF40" s="34"/>
      <c r="NAG40" s="34"/>
      <c r="NAH40" s="34"/>
      <c r="NAI40" s="34"/>
      <c r="NAJ40" s="34"/>
      <c r="NAK40" s="34"/>
      <c r="NAL40" s="34"/>
      <c r="NAM40" s="34"/>
      <c r="NAN40" s="34"/>
      <c r="NAO40" s="34"/>
      <c r="NAP40" s="34"/>
      <c r="NAQ40" s="34"/>
      <c r="NAR40" s="34"/>
      <c r="NAS40" s="34"/>
      <c r="NAT40" s="34"/>
      <c r="NAU40" s="34"/>
      <c r="NAV40" s="34"/>
      <c r="NAW40" s="34"/>
      <c r="NAX40" s="34"/>
      <c r="NAY40" s="34"/>
      <c r="NAZ40" s="34"/>
      <c r="NBA40" s="34"/>
      <c r="NBB40" s="34"/>
      <c r="NBC40" s="34"/>
      <c r="NBD40" s="34"/>
      <c r="NBE40" s="34"/>
      <c r="NBF40" s="34"/>
      <c r="NBG40" s="34"/>
      <c r="NBH40" s="34"/>
      <c r="NBI40" s="34"/>
      <c r="NBJ40" s="34"/>
      <c r="NBK40" s="34"/>
      <c r="NBL40" s="34"/>
      <c r="NBM40" s="34"/>
      <c r="NBN40" s="34"/>
      <c r="NBO40" s="34"/>
      <c r="NBP40" s="34"/>
      <c r="NBQ40" s="34"/>
      <c r="NBR40" s="34"/>
      <c r="NBS40" s="34"/>
      <c r="NBT40" s="34"/>
      <c r="NBU40" s="34"/>
      <c r="NBV40" s="34"/>
      <c r="NBW40" s="34"/>
      <c r="NBX40" s="34"/>
      <c r="NBY40" s="34"/>
      <c r="NBZ40" s="34"/>
      <c r="NCA40" s="34"/>
      <c r="NCB40" s="34"/>
      <c r="NCC40" s="34"/>
      <c r="NCD40" s="34"/>
      <c r="NCE40" s="34"/>
      <c r="NCF40" s="34"/>
      <c r="NCG40" s="34"/>
      <c r="NCH40" s="34"/>
      <c r="NCI40" s="34"/>
      <c r="NCJ40" s="34"/>
      <c r="NCK40" s="34"/>
      <c r="NCL40" s="34"/>
      <c r="NCM40" s="34"/>
      <c r="NCN40" s="34"/>
      <c r="NCO40" s="34"/>
      <c r="NCP40" s="34"/>
      <c r="NCQ40" s="34"/>
      <c r="NCR40" s="34"/>
      <c r="NCS40" s="34"/>
      <c r="NCT40" s="34"/>
      <c r="NCU40" s="34"/>
      <c r="NCV40" s="34"/>
      <c r="NCW40" s="34"/>
      <c r="NCX40" s="34"/>
      <c r="NCY40" s="34"/>
      <c r="NCZ40" s="34"/>
      <c r="NDA40" s="34"/>
      <c r="NDB40" s="34"/>
      <c r="NDC40" s="34"/>
      <c r="NDD40" s="34"/>
      <c r="NDE40" s="34"/>
      <c r="NDF40" s="34"/>
      <c r="NDG40" s="34"/>
      <c r="NDH40" s="34"/>
      <c r="NDI40" s="34"/>
      <c r="NDJ40" s="34"/>
      <c r="NDK40" s="34"/>
      <c r="NDL40" s="34"/>
      <c r="NDM40" s="34"/>
      <c r="NDN40" s="34"/>
      <c r="NDO40" s="34"/>
      <c r="NDP40" s="34"/>
      <c r="NDQ40" s="34"/>
      <c r="NDR40" s="34"/>
      <c r="NDS40" s="34"/>
      <c r="NDT40" s="34"/>
      <c r="NDU40" s="34"/>
      <c r="NDV40" s="34"/>
      <c r="NDW40" s="34"/>
      <c r="NDX40" s="34"/>
      <c r="NDY40" s="34"/>
      <c r="NDZ40" s="34"/>
      <c r="NEA40" s="34"/>
      <c r="NEB40" s="34"/>
      <c r="NEC40" s="34"/>
      <c r="NED40" s="34"/>
      <c r="NEE40" s="34"/>
      <c r="NEF40" s="34"/>
      <c r="NEG40" s="34"/>
      <c r="NEH40" s="34"/>
      <c r="NEI40" s="34"/>
      <c r="NEJ40" s="34"/>
      <c r="NEK40" s="34"/>
      <c r="NEL40" s="34"/>
      <c r="NEM40" s="34"/>
      <c r="NEN40" s="34"/>
      <c r="NEO40" s="34"/>
      <c r="NEP40" s="34"/>
      <c r="NEQ40" s="34"/>
      <c r="NER40" s="34"/>
      <c r="NES40" s="34"/>
      <c r="NET40" s="34"/>
      <c r="NEU40" s="34"/>
      <c r="NEV40" s="34"/>
      <c r="NEW40" s="34"/>
      <c r="NEX40" s="34"/>
      <c r="NEY40" s="34"/>
      <c r="NEZ40" s="34"/>
      <c r="NFA40" s="34"/>
      <c r="NFB40" s="34"/>
      <c r="NFC40" s="34"/>
      <c r="NFD40" s="34"/>
      <c r="NFE40" s="34"/>
      <c r="NFF40" s="34"/>
      <c r="NFG40" s="34"/>
      <c r="NFH40" s="34"/>
      <c r="NFI40" s="34"/>
      <c r="NFJ40" s="34"/>
      <c r="NFK40" s="34"/>
      <c r="NFL40" s="34"/>
      <c r="NFM40" s="34"/>
      <c r="NFN40" s="34"/>
      <c r="NFO40" s="34"/>
      <c r="NFP40" s="34"/>
      <c r="NFQ40" s="34"/>
      <c r="NFR40" s="34"/>
      <c r="NFS40" s="34"/>
      <c r="NFT40" s="34"/>
      <c r="NFU40" s="34"/>
      <c r="NFV40" s="34"/>
      <c r="NFW40" s="34"/>
      <c r="NFX40" s="34"/>
      <c r="NFY40" s="34"/>
      <c r="NFZ40" s="34"/>
      <c r="NGA40" s="34"/>
      <c r="NGB40" s="34"/>
      <c r="NGC40" s="34"/>
      <c r="NGD40" s="34"/>
      <c r="NGE40" s="34"/>
      <c r="NGF40" s="34"/>
      <c r="NGG40" s="34"/>
      <c r="NGH40" s="34"/>
      <c r="NGI40" s="34"/>
      <c r="NGJ40" s="34"/>
      <c r="NGK40" s="34"/>
      <c r="NGL40" s="34"/>
      <c r="NGM40" s="34"/>
      <c r="NGN40" s="34"/>
      <c r="NGO40" s="34"/>
      <c r="NGP40" s="34"/>
      <c r="NGQ40" s="34"/>
      <c r="NGR40" s="34"/>
      <c r="NGS40" s="34"/>
      <c r="NGT40" s="34"/>
      <c r="NGU40" s="34"/>
      <c r="NGV40" s="34"/>
      <c r="NGW40" s="34"/>
      <c r="NGX40" s="34"/>
      <c r="NGY40" s="34"/>
      <c r="NGZ40" s="34"/>
      <c r="NHA40" s="34"/>
      <c r="NHB40" s="34"/>
      <c r="NHC40" s="34"/>
      <c r="NHD40" s="34"/>
      <c r="NHE40" s="34"/>
      <c r="NHF40" s="34"/>
      <c r="NHG40" s="34"/>
      <c r="NHH40" s="34"/>
      <c r="NHI40" s="34"/>
      <c r="NHJ40" s="34"/>
      <c r="NHK40" s="34"/>
      <c r="NHL40" s="34"/>
      <c r="NHM40" s="34"/>
      <c r="NHN40" s="34"/>
      <c r="NHO40" s="34"/>
      <c r="NHP40" s="34"/>
      <c r="NHQ40" s="34"/>
      <c r="NHR40" s="34"/>
      <c r="NHS40" s="34"/>
      <c r="NHT40" s="34"/>
      <c r="NHU40" s="34"/>
      <c r="NHV40" s="34"/>
      <c r="NHW40" s="34"/>
      <c r="NHX40" s="34"/>
      <c r="NHY40" s="34"/>
      <c r="NHZ40" s="34"/>
      <c r="NIA40" s="34"/>
      <c r="NIB40" s="34"/>
      <c r="NIC40" s="34"/>
      <c r="NID40" s="34"/>
      <c r="NIE40" s="34"/>
      <c r="NIF40" s="34"/>
      <c r="NIG40" s="34"/>
      <c r="NIH40" s="34"/>
      <c r="NII40" s="34"/>
      <c r="NIJ40" s="34"/>
      <c r="NIK40" s="34"/>
      <c r="NIL40" s="34"/>
      <c r="NIM40" s="34"/>
      <c r="NIN40" s="34"/>
      <c r="NIO40" s="34"/>
      <c r="NIP40" s="34"/>
      <c r="NIQ40" s="34"/>
      <c r="NIR40" s="34"/>
      <c r="NIS40" s="34"/>
      <c r="NIT40" s="34"/>
      <c r="NIU40" s="34"/>
      <c r="NIV40" s="34"/>
      <c r="NIW40" s="34"/>
      <c r="NIX40" s="34"/>
      <c r="NIY40" s="34"/>
      <c r="NIZ40" s="34"/>
      <c r="NJA40" s="34"/>
      <c r="NJB40" s="34"/>
      <c r="NJC40" s="34"/>
      <c r="NJD40" s="34"/>
      <c r="NJE40" s="34"/>
      <c r="NJF40" s="34"/>
      <c r="NJG40" s="34"/>
      <c r="NJH40" s="34"/>
      <c r="NJI40" s="34"/>
      <c r="NJJ40" s="34"/>
      <c r="NJK40" s="34"/>
      <c r="NJL40" s="34"/>
      <c r="NJM40" s="34"/>
      <c r="NJN40" s="34"/>
      <c r="NJO40" s="34"/>
      <c r="NJP40" s="34"/>
      <c r="NJQ40" s="34"/>
      <c r="NJR40" s="34"/>
      <c r="NJS40" s="34"/>
      <c r="NJT40" s="34"/>
      <c r="NJU40" s="34"/>
      <c r="NJV40" s="34"/>
      <c r="NJW40" s="34"/>
      <c r="NJX40" s="34"/>
      <c r="NJY40" s="34"/>
      <c r="NJZ40" s="34"/>
      <c r="NKA40" s="34"/>
      <c r="NKB40" s="34"/>
      <c r="NKC40" s="34"/>
      <c r="NKD40" s="34"/>
      <c r="NKE40" s="34"/>
      <c r="NKF40" s="34"/>
      <c r="NKG40" s="34"/>
      <c r="NKH40" s="34"/>
      <c r="NKI40" s="34"/>
      <c r="NKJ40" s="34"/>
      <c r="NKK40" s="34"/>
      <c r="NKL40" s="34"/>
      <c r="NKM40" s="34"/>
      <c r="NKN40" s="34"/>
      <c r="NKO40" s="34"/>
      <c r="NKP40" s="34"/>
      <c r="NKQ40" s="34"/>
      <c r="NKR40" s="34"/>
      <c r="NKS40" s="34"/>
      <c r="NKT40" s="34"/>
      <c r="NKU40" s="34"/>
      <c r="NKV40" s="34"/>
      <c r="NKW40" s="34"/>
      <c r="NKX40" s="34"/>
      <c r="NKY40" s="34"/>
      <c r="NKZ40" s="34"/>
      <c r="NLA40" s="34"/>
      <c r="NLB40" s="34"/>
      <c r="NLC40" s="34"/>
      <c r="NLD40" s="34"/>
      <c r="NLE40" s="34"/>
      <c r="NLF40" s="34"/>
      <c r="NLG40" s="34"/>
      <c r="NLH40" s="34"/>
      <c r="NLI40" s="34"/>
      <c r="NLJ40" s="34"/>
      <c r="NLK40" s="34"/>
      <c r="NLL40" s="34"/>
      <c r="NLM40" s="34"/>
      <c r="NLN40" s="34"/>
      <c r="NLO40" s="34"/>
      <c r="NLP40" s="34"/>
      <c r="NLQ40" s="34"/>
      <c r="NLR40" s="34"/>
      <c r="NLS40" s="34"/>
      <c r="NLT40" s="34"/>
      <c r="NLU40" s="34"/>
      <c r="NLV40" s="34"/>
      <c r="NLW40" s="34"/>
      <c r="NLX40" s="34"/>
      <c r="NLY40" s="34"/>
      <c r="NLZ40" s="34"/>
      <c r="NMA40" s="34"/>
      <c r="NMB40" s="34"/>
      <c r="NMC40" s="34"/>
      <c r="NMD40" s="34"/>
      <c r="NME40" s="34"/>
      <c r="NMF40" s="34"/>
      <c r="NMG40" s="34"/>
      <c r="NMH40" s="34"/>
      <c r="NMI40" s="34"/>
      <c r="NMJ40" s="34"/>
      <c r="NMK40" s="34"/>
      <c r="NML40" s="34"/>
      <c r="NMM40" s="34"/>
      <c r="NMN40" s="34"/>
      <c r="NMO40" s="34"/>
      <c r="NMP40" s="34"/>
      <c r="NMQ40" s="34"/>
      <c r="NMR40" s="34"/>
      <c r="NMS40" s="34"/>
      <c r="NMT40" s="34"/>
      <c r="NMU40" s="34"/>
      <c r="NMV40" s="34"/>
      <c r="NMW40" s="34"/>
      <c r="NMX40" s="34"/>
      <c r="NMY40" s="34"/>
      <c r="NMZ40" s="34"/>
      <c r="NNA40" s="34"/>
      <c r="NNB40" s="34"/>
      <c r="NNC40" s="34"/>
      <c r="NND40" s="34"/>
      <c r="NNE40" s="34"/>
      <c r="NNF40" s="34"/>
      <c r="NNG40" s="34"/>
      <c r="NNH40" s="34"/>
      <c r="NNI40" s="34"/>
      <c r="NNJ40" s="34"/>
      <c r="NNK40" s="34"/>
      <c r="NNL40" s="34"/>
      <c r="NNM40" s="34"/>
      <c r="NNN40" s="34"/>
      <c r="NNO40" s="34"/>
      <c r="NNP40" s="34"/>
      <c r="NNQ40" s="34"/>
      <c r="NNR40" s="34"/>
      <c r="NNS40" s="34"/>
      <c r="NNT40" s="34"/>
      <c r="NNU40" s="34"/>
      <c r="NNV40" s="34"/>
      <c r="NNW40" s="34"/>
      <c r="NNX40" s="34"/>
      <c r="NNY40" s="34"/>
      <c r="NNZ40" s="34"/>
      <c r="NOA40" s="34"/>
      <c r="NOB40" s="34"/>
      <c r="NOC40" s="34"/>
      <c r="NOD40" s="34"/>
      <c r="NOE40" s="34"/>
      <c r="NOF40" s="34"/>
      <c r="NOG40" s="34"/>
      <c r="NOH40" s="34"/>
      <c r="NOI40" s="34"/>
      <c r="NOJ40" s="34"/>
      <c r="NOK40" s="34"/>
      <c r="NOL40" s="34"/>
      <c r="NOM40" s="34"/>
      <c r="NON40" s="34"/>
      <c r="NOO40" s="34"/>
      <c r="NOP40" s="34"/>
      <c r="NOQ40" s="34"/>
      <c r="NOR40" s="34"/>
      <c r="NOS40" s="34"/>
      <c r="NOT40" s="34"/>
      <c r="NOU40" s="34"/>
      <c r="NOV40" s="34"/>
      <c r="NOW40" s="34"/>
      <c r="NOX40" s="34"/>
      <c r="NOY40" s="34"/>
      <c r="NOZ40" s="34"/>
      <c r="NPA40" s="34"/>
      <c r="NPB40" s="34"/>
      <c r="NPC40" s="34"/>
      <c r="NPD40" s="34"/>
      <c r="NPE40" s="34"/>
      <c r="NPF40" s="34"/>
      <c r="NPG40" s="34"/>
      <c r="NPH40" s="34"/>
      <c r="NPI40" s="34"/>
      <c r="NPJ40" s="34"/>
      <c r="NPK40" s="34"/>
      <c r="NPL40" s="34"/>
      <c r="NPM40" s="34"/>
      <c r="NPN40" s="34"/>
      <c r="NPO40" s="34"/>
      <c r="NPP40" s="34"/>
      <c r="NPQ40" s="34"/>
      <c r="NPR40" s="34"/>
      <c r="NPS40" s="34"/>
      <c r="NPT40" s="34"/>
      <c r="NPU40" s="34"/>
      <c r="NPV40" s="34"/>
      <c r="NPW40" s="34"/>
      <c r="NPX40" s="34"/>
      <c r="NPY40" s="34"/>
      <c r="NPZ40" s="34"/>
      <c r="NQA40" s="34"/>
      <c r="NQB40" s="34"/>
      <c r="NQC40" s="34"/>
      <c r="NQD40" s="34"/>
      <c r="NQE40" s="34"/>
      <c r="NQF40" s="34"/>
      <c r="NQG40" s="34"/>
      <c r="NQH40" s="34"/>
      <c r="NQI40" s="34"/>
      <c r="NQJ40" s="34"/>
      <c r="NQK40" s="34"/>
      <c r="NQL40" s="34"/>
      <c r="NQM40" s="34"/>
      <c r="NQN40" s="34"/>
      <c r="NQO40" s="34"/>
      <c r="NQP40" s="34"/>
      <c r="NQQ40" s="34"/>
      <c r="NQR40" s="34"/>
      <c r="NQS40" s="34"/>
      <c r="NQT40" s="34"/>
      <c r="NQU40" s="34"/>
      <c r="NQV40" s="34"/>
      <c r="NQW40" s="34"/>
      <c r="NQX40" s="34"/>
      <c r="NQY40" s="34"/>
      <c r="NQZ40" s="34"/>
      <c r="NRA40" s="34"/>
      <c r="NRB40" s="34"/>
      <c r="NRC40" s="34"/>
      <c r="NRD40" s="34"/>
      <c r="NRE40" s="34"/>
      <c r="NRF40" s="34"/>
      <c r="NRG40" s="34"/>
      <c r="NRH40" s="34"/>
      <c r="NRI40" s="34"/>
      <c r="NRJ40" s="34"/>
      <c r="NRK40" s="34"/>
      <c r="NRL40" s="34"/>
      <c r="NRM40" s="34"/>
      <c r="NRN40" s="34"/>
      <c r="NRO40" s="34"/>
      <c r="NRP40" s="34"/>
      <c r="NRQ40" s="34"/>
      <c r="NRR40" s="34"/>
      <c r="NRS40" s="34"/>
      <c r="NRT40" s="34"/>
      <c r="NRU40" s="34"/>
      <c r="NRV40" s="34"/>
      <c r="NRW40" s="34"/>
      <c r="NRX40" s="34"/>
      <c r="NRY40" s="34"/>
      <c r="NRZ40" s="34"/>
      <c r="NSA40" s="34"/>
      <c r="NSB40" s="34"/>
      <c r="NSC40" s="34"/>
      <c r="NSD40" s="34"/>
      <c r="NSE40" s="34"/>
      <c r="NSF40" s="34"/>
      <c r="NSG40" s="34"/>
      <c r="NSH40" s="34"/>
      <c r="NSI40" s="34"/>
      <c r="NSJ40" s="34"/>
      <c r="NSK40" s="34"/>
      <c r="NSL40" s="34"/>
      <c r="NSM40" s="34"/>
      <c r="NSN40" s="34"/>
      <c r="NSO40" s="34"/>
      <c r="NSP40" s="34"/>
      <c r="NSQ40" s="34"/>
      <c r="NSR40" s="34"/>
      <c r="NSS40" s="34"/>
      <c r="NST40" s="34"/>
      <c r="NSU40" s="34"/>
      <c r="NSV40" s="34"/>
      <c r="NSW40" s="34"/>
      <c r="NSX40" s="34"/>
      <c r="NSY40" s="34"/>
      <c r="NSZ40" s="34"/>
      <c r="NTA40" s="34"/>
      <c r="NTB40" s="34"/>
      <c r="NTC40" s="34"/>
      <c r="NTD40" s="34"/>
      <c r="NTE40" s="34"/>
      <c r="NTF40" s="34"/>
      <c r="NTG40" s="34"/>
      <c r="NTH40" s="34"/>
      <c r="NTI40" s="34"/>
      <c r="NTJ40" s="34"/>
      <c r="NTK40" s="34"/>
      <c r="NTL40" s="34"/>
      <c r="NTM40" s="34"/>
      <c r="NTN40" s="34"/>
      <c r="NTO40" s="34"/>
      <c r="NTP40" s="34"/>
      <c r="NTQ40" s="34"/>
      <c r="NTR40" s="34"/>
      <c r="NTS40" s="34"/>
      <c r="NTT40" s="34"/>
      <c r="NTU40" s="34"/>
      <c r="NTV40" s="34"/>
      <c r="NTW40" s="34"/>
      <c r="NTX40" s="34"/>
      <c r="NTY40" s="34"/>
      <c r="NTZ40" s="34"/>
      <c r="NUA40" s="34"/>
      <c r="NUB40" s="34"/>
      <c r="NUC40" s="34"/>
      <c r="NUD40" s="34"/>
      <c r="NUE40" s="34"/>
      <c r="NUF40" s="34"/>
      <c r="NUG40" s="34"/>
      <c r="NUH40" s="34"/>
      <c r="NUI40" s="34"/>
      <c r="NUJ40" s="34"/>
      <c r="NUK40" s="34"/>
      <c r="NUL40" s="34"/>
      <c r="NUM40" s="34"/>
      <c r="NUN40" s="34"/>
      <c r="NUO40" s="34"/>
      <c r="NUP40" s="34"/>
      <c r="NUQ40" s="34"/>
      <c r="NUR40" s="34"/>
      <c r="NUS40" s="34"/>
      <c r="NUT40" s="34"/>
      <c r="NUU40" s="34"/>
      <c r="NUV40" s="34"/>
      <c r="NUW40" s="34"/>
      <c r="NUX40" s="34"/>
      <c r="NUY40" s="34"/>
      <c r="NUZ40" s="34"/>
      <c r="NVA40" s="34"/>
      <c r="NVB40" s="34"/>
      <c r="NVC40" s="34"/>
      <c r="NVD40" s="34"/>
      <c r="NVE40" s="34"/>
      <c r="NVF40" s="34"/>
      <c r="NVG40" s="34"/>
      <c r="NVH40" s="34"/>
      <c r="NVI40" s="34"/>
      <c r="NVJ40" s="34"/>
      <c r="NVK40" s="34"/>
      <c r="NVL40" s="34"/>
      <c r="NVM40" s="34"/>
      <c r="NVN40" s="34"/>
      <c r="NVO40" s="34"/>
      <c r="NVP40" s="34"/>
      <c r="NVQ40" s="34"/>
      <c r="NVR40" s="34"/>
      <c r="NVS40" s="34"/>
      <c r="NVT40" s="34"/>
      <c r="NVU40" s="34"/>
      <c r="NVV40" s="34"/>
      <c r="NVW40" s="34"/>
      <c r="NVX40" s="34"/>
      <c r="NVY40" s="34"/>
      <c r="NVZ40" s="34"/>
      <c r="NWA40" s="34"/>
      <c r="NWB40" s="34"/>
      <c r="NWC40" s="34"/>
      <c r="NWD40" s="34"/>
      <c r="NWE40" s="34"/>
      <c r="NWF40" s="34"/>
      <c r="NWG40" s="34"/>
      <c r="NWH40" s="34"/>
      <c r="NWI40" s="34"/>
      <c r="NWJ40" s="34"/>
      <c r="NWK40" s="34"/>
      <c r="NWL40" s="34"/>
      <c r="NWM40" s="34"/>
      <c r="NWN40" s="34"/>
      <c r="NWO40" s="34"/>
      <c r="NWP40" s="34"/>
      <c r="NWQ40" s="34"/>
      <c r="NWR40" s="34"/>
      <c r="NWS40" s="34"/>
      <c r="NWT40" s="34"/>
      <c r="NWU40" s="34"/>
      <c r="NWV40" s="34"/>
      <c r="NWW40" s="34"/>
      <c r="NWX40" s="34"/>
      <c r="NWY40" s="34"/>
      <c r="NWZ40" s="34"/>
      <c r="NXA40" s="34"/>
      <c r="NXB40" s="34"/>
      <c r="NXC40" s="34"/>
      <c r="NXD40" s="34"/>
      <c r="NXE40" s="34"/>
      <c r="NXF40" s="34"/>
      <c r="NXG40" s="34"/>
      <c r="NXH40" s="34"/>
      <c r="NXI40" s="34"/>
      <c r="NXJ40" s="34"/>
      <c r="NXK40" s="34"/>
      <c r="NXL40" s="34"/>
      <c r="NXM40" s="34"/>
      <c r="NXN40" s="34"/>
      <c r="NXO40" s="34"/>
      <c r="NXP40" s="34"/>
      <c r="NXQ40" s="34"/>
      <c r="NXR40" s="34"/>
      <c r="NXS40" s="34"/>
      <c r="NXT40" s="34"/>
      <c r="NXU40" s="34"/>
      <c r="NXV40" s="34"/>
      <c r="NXW40" s="34"/>
      <c r="NXX40" s="34"/>
      <c r="NXY40" s="34"/>
      <c r="NXZ40" s="34"/>
      <c r="NYA40" s="34"/>
      <c r="NYB40" s="34"/>
      <c r="NYC40" s="34"/>
      <c r="NYD40" s="34"/>
      <c r="NYE40" s="34"/>
      <c r="NYF40" s="34"/>
      <c r="NYG40" s="34"/>
      <c r="NYH40" s="34"/>
      <c r="NYI40" s="34"/>
      <c r="NYJ40" s="34"/>
      <c r="NYK40" s="34"/>
      <c r="NYL40" s="34"/>
      <c r="NYM40" s="34"/>
      <c r="NYN40" s="34"/>
      <c r="NYO40" s="34"/>
      <c r="NYP40" s="34"/>
      <c r="NYQ40" s="34"/>
      <c r="NYR40" s="34"/>
      <c r="NYS40" s="34"/>
      <c r="NYT40" s="34"/>
      <c r="NYU40" s="34"/>
      <c r="NYV40" s="34"/>
      <c r="NYW40" s="34"/>
      <c r="NYX40" s="34"/>
      <c r="NYY40" s="34"/>
      <c r="NYZ40" s="34"/>
      <c r="NZA40" s="34"/>
      <c r="NZB40" s="34"/>
      <c r="NZC40" s="34"/>
      <c r="NZD40" s="34"/>
      <c r="NZE40" s="34"/>
      <c r="NZF40" s="34"/>
      <c r="NZG40" s="34"/>
      <c r="NZH40" s="34"/>
      <c r="NZI40" s="34"/>
      <c r="NZJ40" s="34"/>
      <c r="NZK40" s="34"/>
      <c r="NZL40" s="34"/>
      <c r="NZM40" s="34"/>
      <c r="NZN40" s="34"/>
      <c r="NZO40" s="34"/>
      <c r="NZP40" s="34"/>
      <c r="NZQ40" s="34"/>
      <c r="NZR40" s="34"/>
      <c r="NZS40" s="34"/>
      <c r="NZT40" s="34"/>
      <c r="NZU40" s="34"/>
      <c r="NZV40" s="34"/>
      <c r="NZW40" s="34"/>
      <c r="NZX40" s="34"/>
      <c r="NZY40" s="34"/>
      <c r="NZZ40" s="34"/>
      <c r="OAA40" s="34"/>
      <c r="OAB40" s="34"/>
      <c r="OAC40" s="34"/>
      <c r="OAD40" s="34"/>
      <c r="OAE40" s="34"/>
      <c r="OAF40" s="34"/>
      <c r="OAG40" s="34"/>
      <c r="OAH40" s="34"/>
      <c r="OAI40" s="34"/>
      <c r="OAJ40" s="34"/>
      <c r="OAK40" s="34"/>
      <c r="OAL40" s="34"/>
      <c r="OAM40" s="34"/>
      <c r="OAN40" s="34"/>
      <c r="OAO40" s="34"/>
      <c r="OAP40" s="34"/>
      <c r="OAQ40" s="34"/>
      <c r="OAR40" s="34"/>
      <c r="OAS40" s="34"/>
      <c r="OAT40" s="34"/>
      <c r="OAU40" s="34"/>
      <c r="OAV40" s="34"/>
      <c r="OAW40" s="34"/>
      <c r="OAX40" s="34"/>
      <c r="OAY40" s="34"/>
      <c r="OAZ40" s="34"/>
      <c r="OBA40" s="34"/>
      <c r="OBB40" s="34"/>
      <c r="OBC40" s="34"/>
      <c r="OBD40" s="34"/>
      <c r="OBE40" s="34"/>
      <c r="OBF40" s="34"/>
      <c r="OBG40" s="34"/>
      <c r="OBH40" s="34"/>
      <c r="OBI40" s="34"/>
      <c r="OBJ40" s="34"/>
      <c r="OBK40" s="34"/>
      <c r="OBL40" s="34"/>
      <c r="OBM40" s="34"/>
      <c r="OBN40" s="34"/>
      <c r="OBO40" s="34"/>
      <c r="OBP40" s="34"/>
      <c r="OBQ40" s="34"/>
      <c r="OBR40" s="34"/>
      <c r="OBS40" s="34"/>
      <c r="OBT40" s="34"/>
      <c r="OBU40" s="34"/>
      <c r="OBV40" s="34"/>
      <c r="OBW40" s="34"/>
      <c r="OBX40" s="34"/>
      <c r="OBY40" s="34"/>
      <c r="OBZ40" s="34"/>
      <c r="OCA40" s="34"/>
      <c r="OCB40" s="34"/>
      <c r="OCC40" s="34"/>
      <c r="OCD40" s="34"/>
      <c r="OCE40" s="34"/>
      <c r="OCF40" s="34"/>
      <c r="OCG40" s="34"/>
      <c r="OCH40" s="34"/>
      <c r="OCI40" s="34"/>
      <c r="OCJ40" s="34"/>
      <c r="OCK40" s="34"/>
      <c r="OCL40" s="34"/>
      <c r="OCM40" s="34"/>
      <c r="OCN40" s="34"/>
      <c r="OCO40" s="34"/>
      <c r="OCP40" s="34"/>
      <c r="OCQ40" s="34"/>
      <c r="OCR40" s="34"/>
      <c r="OCS40" s="34"/>
      <c r="OCT40" s="34"/>
      <c r="OCU40" s="34"/>
      <c r="OCV40" s="34"/>
      <c r="OCW40" s="34"/>
      <c r="OCX40" s="34"/>
      <c r="OCY40" s="34"/>
      <c r="OCZ40" s="34"/>
      <c r="ODA40" s="34"/>
      <c r="ODB40" s="34"/>
      <c r="ODC40" s="34"/>
      <c r="ODD40" s="34"/>
      <c r="ODE40" s="34"/>
      <c r="ODF40" s="34"/>
      <c r="ODG40" s="34"/>
      <c r="ODH40" s="34"/>
      <c r="ODI40" s="34"/>
      <c r="ODJ40" s="34"/>
      <c r="ODK40" s="34"/>
      <c r="ODL40" s="34"/>
      <c r="ODM40" s="34"/>
      <c r="ODN40" s="34"/>
      <c r="ODO40" s="34"/>
      <c r="ODP40" s="34"/>
      <c r="ODQ40" s="34"/>
      <c r="ODR40" s="34"/>
      <c r="ODS40" s="34"/>
      <c r="ODT40" s="34"/>
      <c r="ODU40" s="34"/>
      <c r="ODV40" s="34"/>
      <c r="ODW40" s="34"/>
      <c r="ODX40" s="34"/>
      <c r="ODY40" s="34"/>
      <c r="ODZ40" s="34"/>
      <c r="OEA40" s="34"/>
      <c r="OEB40" s="34"/>
      <c r="OEC40" s="34"/>
      <c r="OED40" s="34"/>
      <c r="OEE40" s="34"/>
      <c r="OEF40" s="34"/>
      <c r="OEG40" s="34"/>
      <c r="OEH40" s="34"/>
      <c r="OEI40" s="34"/>
      <c r="OEJ40" s="34"/>
      <c r="OEK40" s="34"/>
      <c r="OEL40" s="34"/>
      <c r="OEM40" s="34"/>
      <c r="OEN40" s="34"/>
      <c r="OEO40" s="34"/>
      <c r="OEP40" s="34"/>
      <c r="OEQ40" s="34"/>
      <c r="OER40" s="34"/>
      <c r="OES40" s="34"/>
      <c r="OET40" s="34"/>
      <c r="OEU40" s="34"/>
      <c r="OEV40" s="34"/>
      <c r="OEW40" s="34"/>
      <c r="OEX40" s="34"/>
      <c r="OEY40" s="34"/>
      <c r="OEZ40" s="34"/>
      <c r="OFA40" s="34"/>
      <c r="OFB40" s="34"/>
      <c r="OFC40" s="34"/>
      <c r="OFD40" s="34"/>
      <c r="OFE40" s="34"/>
      <c r="OFF40" s="34"/>
      <c r="OFG40" s="34"/>
      <c r="OFH40" s="34"/>
      <c r="OFI40" s="34"/>
      <c r="OFJ40" s="34"/>
      <c r="OFK40" s="34"/>
      <c r="OFL40" s="34"/>
      <c r="OFM40" s="34"/>
      <c r="OFN40" s="34"/>
      <c r="OFO40" s="34"/>
      <c r="OFP40" s="34"/>
      <c r="OFQ40" s="34"/>
      <c r="OFR40" s="34"/>
      <c r="OFS40" s="34"/>
      <c r="OFT40" s="34"/>
      <c r="OFU40" s="34"/>
      <c r="OFV40" s="34"/>
      <c r="OFW40" s="34"/>
      <c r="OFX40" s="34"/>
      <c r="OFY40" s="34"/>
      <c r="OFZ40" s="34"/>
      <c r="OGA40" s="34"/>
      <c r="OGB40" s="34"/>
      <c r="OGC40" s="34"/>
      <c r="OGD40" s="34"/>
      <c r="OGE40" s="34"/>
      <c r="OGF40" s="34"/>
      <c r="OGG40" s="34"/>
      <c r="OGH40" s="34"/>
      <c r="OGI40" s="34"/>
      <c r="OGJ40" s="34"/>
      <c r="OGK40" s="34"/>
      <c r="OGL40" s="34"/>
      <c r="OGM40" s="34"/>
      <c r="OGN40" s="34"/>
      <c r="OGO40" s="34"/>
      <c r="OGP40" s="34"/>
      <c r="OGQ40" s="34"/>
      <c r="OGR40" s="34"/>
      <c r="OGS40" s="34"/>
      <c r="OGT40" s="34"/>
      <c r="OGU40" s="34"/>
      <c r="OGV40" s="34"/>
      <c r="OGW40" s="34"/>
      <c r="OGX40" s="34"/>
      <c r="OGY40" s="34"/>
      <c r="OGZ40" s="34"/>
      <c r="OHA40" s="34"/>
      <c r="OHB40" s="34"/>
      <c r="OHC40" s="34"/>
      <c r="OHD40" s="34"/>
      <c r="OHE40" s="34"/>
      <c r="OHF40" s="34"/>
      <c r="OHG40" s="34"/>
      <c r="OHH40" s="34"/>
      <c r="OHI40" s="34"/>
      <c r="OHJ40" s="34"/>
      <c r="OHK40" s="34"/>
      <c r="OHL40" s="34"/>
      <c r="OHM40" s="34"/>
      <c r="OHN40" s="34"/>
      <c r="OHO40" s="34"/>
      <c r="OHP40" s="34"/>
      <c r="OHQ40" s="34"/>
      <c r="OHR40" s="34"/>
      <c r="OHS40" s="34"/>
      <c r="OHT40" s="34"/>
      <c r="OHU40" s="34"/>
      <c r="OHV40" s="34"/>
      <c r="OHW40" s="34"/>
      <c r="OHX40" s="34"/>
      <c r="OHY40" s="34"/>
      <c r="OHZ40" s="34"/>
      <c r="OIA40" s="34"/>
      <c r="OIB40" s="34"/>
      <c r="OIC40" s="34"/>
      <c r="OID40" s="34"/>
      <c r="OIE40" s="34"/>
      <c r="OIF40" s="34"/>
      <c r="OIG40" s="34"/>
      <c r="OIH40" s="34"/>
      <c r="OII40" s="34"/>
      <c r="OIJ40" s="34"/>
      <c r="OIK40" s="34"/>
      <c r="OIL40" s="34"/>
      <c r="OIM40" s="34"/>
      <c r="OIN40" s="34"/>
      <c r="OIO40" s="34"/>
      <c r="OIP40" s="34"/>
      <c r="OIQ40" s="34"/>
      <c r="OIR40" s="34"/>
      <c r="OIS40" s="34"/>
      <c r="OIT40" s="34"/>
      <c r="OIU40" s="34"/>
      <c r="OIV40" s="34"/>
      <c r="OIW40" s="34"/>
      <c r="OIX40" s="34"/>
      <c r="OIY40" s="34"/>
      <c r="OIZ40" s="34"/>
      <c r="OJA40" s="34"/>
      <c r="OJB40" s="34"/>
      <c r="OJC40" s="34"/>
      <c r="OJD40" s="34"/>
      <c r="OJE40" s="34"/>
      <c r="OJF40" s="34"/>
      <c r="OJG40" s="34"/>
      <c r="OJH40" s="34"/>
      <c r="OJI40" s="34"/>
      <c r="OJJ40" s="34"/>
      <c r="OJK40" s="34"/>
      <c r="OJL40" s="34"/>
      <c r="OJM40" s="34"/>
      <c r="OJN40" s="34"/>
      <c r="OJO40" s="34"/>
      <c r="OJP40" s="34"/>
      <c r="OJQ40" s="34"/>
      <c r="OJR40" s="34"/>
      <c r="OJS40" s="34"/>
      <c r="OJT40" s="34"/>
      <c r="OJU40" s="34"/>
      <c r="OJV40" s="34"/>
      <c r="OJW40" s="34"/>
      <c r="OJX40" s="34"/>
      <c r="OJY40" s="34"/>
      <c r="OJZ40" s="34"/>
      <c r="OKA40" s="34"/>
      <c r="OKB40" s="34"/>
      <c r="OKC40" s="34"/>
      <c r="OKD40" s="34"/>
      <c r="OKE40" s="34"/>
      <c r="OKF40" s="34"/>
      <c r="OKG40" s="34"/>
      <c r="OKH40" s="34"/>
      <c r="OKI40" s="34"/>
      <c r="OKJ40" s="34"/>
      <c r="OKK40" s="34"/>
      <c r="OKL40" s="34"/>
      <c r="OKM40" s="34"/>
      <c r="OKN40" s="34"/>
      <c r="OKO40" s="34"/>
      <c r="OKP40" s="34"/>
      <c r="OKQ40" s="34"/>
      <c r="OKR40" s="34"/>
      <c r="OKS40" s="34"/>
      <c r="OKT40" s="34"/>
      <c r="OKU40" s="34"/>
      <c r="OKV40" s="34"/>
      <c r="OKW40" s="34"/>
      <c r="OKX40" s="34"/>
      <c r="OKY40" s="34"/>
      <c r="OKZ40" s="34"/>
      <c r="OLA40" s="34"/>
      <c r="OLB40" s="34"/>
      <c r="OLC40" s="34"/>
      <c r="OLD40" s="34"/>
      <c r="OLE40" s="34"/>
      <c r="OLF40" s="34"/>
      <c r="OLG40" s="34"/>
      <c r="OLH40" s="34"/>
      <c r="OLI40" s="34"/>
      <c r="OLJ40" s="34"/>
      <c r="OLK40" s="34"/>
      <c r="OLL40" s="34"/>
      <c r="OLM40" s="34"/>
      <c r="OLN40" s="34"/>
      <c r="OLO40" s="34"/>
      <c r="OLP40" s="34"/>
      <c r="OLQ40" s="34"/>
      <c r="OLR40" s="34"/>
      <c r="OLS40" s="34"/>
      <c r="OLT40" s="34"/>
      <c r="OLU40" s="34"/>
      <c r="OLV40" s="34"/>
      <c r="OLW40" s="34"/>
      <c r="OLX40" s="34"/>
      <c r="OLY40" s="34"/>
      <c r="OLZ40" s="34"/>
      <c r="OMA40" s="34"/>
      <c r="OMB40" s="34"/>
      <c r="OMC40" s="34"/>
      <c r="OMD40" s="34"/>
      <c r="OME40" s="34"/>
      <c r="OMF40" s="34"/>
      <c r="OMG40" s="34"/>
      <c r="OMH40" s="34"/>
      <c r="OMI40" s="34"/>
      <c r="OMJ40" s="34"/>
      <c r="OMK40" s="34"/>
      <c r="OML40" s="34"/>
      <c r="OMM40" s="34"/>
      <c r="OMN40" s="34"/>
      <c r="OMO40" s="34"/>
      <c r="OMP40" s="34"/>
      <c r="OMQ40" s="34"/>
      <c r="OMR40" s="34"/>
      <c r="OMS40" s="34"/>
      <c r="OMT40" s="34"/>
      <c r="OMU40" s="34"/>
      <c r="OMV40" s="34"/>
      <c r="OMW40" s="34"/>
      <c r="OMX40" s="34"/>
      <c r="OMY40" s="34"/>
      <c r="OMZ40" s="34"/>
      <c r="ONA40" s="34"/>
      <c r="ONB40" s="34"/>
      <c r="ONC40" s="34"/>
      <c r="OND40" s="34"/>
      <c r="ONE40" s="34"/>
      <c r="ONF40" s="34"/>
      <c r="ONG40" s="34"/>
      <c r="ONH40" s="34"/>
      <c r="ONI40" s="34"/>
      <c r="ONJ40" s="34"/>
      <c r="ONK40" s="34"/>
      <c r="ONL40" s="34"/>
      <c r="ONM40" s="34"/>
      <c r="ONN40" s="34"/>
      <c r="ONO40" s="34"/>
      <c r="ONP40" s="34"/>
      <c r="ONQ40" s="34"/>
      <c r="ONR40" s="34"/>
      <c r="ONS40" s="34"/>
      <c r="ONT40" s="34"/>
      <c r="ONU40" s="34"/>
      <c r="ONV40" s="34"/>
      <c r="ONW40" s="34"/>
      <c r="ONX40" s="34"/>
      <c r="ONY40" s="34"/>
      <c r="ONZ40" s="34"/>
      <c r="OOA40" s="34"/>
      <c r="OOB40" s="34"/>
      <c r="OOC40" s="34"/>
      <c r="OOD40" s="34"/>
      <c r="OOE40" s="34"/>
      <c r="OOF40" s="34"/>
      <c r="OOG40" s="34"/>
      <c r="OOH40" s="34"/>
      <c r="OOI40" s="34"/>
      <c r="OOJ40" s="34"/>
      <c r="OOK40" s="34"/>
      <c r="OOL40" s="34"/>
      <c r="OOM40" s="34"/>
      <c r="OON40" s="34"/>
      <c r="OOO40" s="34"/>
      <c r="OOP40" s="34"/>
      <c r="OOQ40" s="34"/>
      <c r="OOR40" s="34"/>
      <c r="OOS40" s="34"/>
      <c r="OOT40" s="34"/>
      <c r="OOU40" s="34"/>
      <c r="OOV40" s="34"/>
      <c r="OOW40" s="34"/>
      <c r="OOX40" s="34"/>
      <c r="OOY40" s="34"/>
      <c r="OOZ40" s="34"/>
      <c r="OPA40" s="34"/>
      <c r="OPB40" s="34"/>
      <c r="OPC40" s="34"/>
      <c r="OPD40" s="34"/>
      <c r="OPE40" s="34"/>
      <c r="OPF40" s="34"/>
      <c r="OPG40" s="34"/>
      <c r="OPH40" s="34"/>
      <c r="OPI40" s="34"/>
      <c r="OPJ40" s="34"/>
      <c r="OPK40" s="34"/>
      <c r="OPL40" s="34"/>
      <c r="OPM40" s="34"/>
      <c r="OPN40" s="34"/>
      <c r="OPO40" s="34"/>
      <c r="OPP40" s="34"/>
      <c r="OPQ40" s="34"/>
      <c r="OPR40" s="34"/>
      <c r="OPS40" s="34"/>
      <c r="OPT40" s="34"/>
      <c r="OPU40" s="34"/>
      <c r="OPV40" s="34"/>
      <c r="OPW40" s="34"/>
      <c r="OPX40" s="34"/>
      <c r="OPY40" s="34"/>
      <c r="OPZ40" s="34"/>
      <c r="OQA40" s="34"/>
      <c r="OQB40" s="34"/>
      <c r="OQC40" s="34"/>
      <c r="OQD40" s="34"/>
      <c r="OQE40" s="34"/>
      <c r="OQF40" s="34"/>
      <c r="OQG40" s="34"/>
      <c r="OQH40" s="34"/>
      <c r="OQI40" s="34"/>
      <c r="OQJ40" s="34"/>
      <c r="OQK40" s="34"/>
      <c r="OQL40" s="34"/>
      <c r="OQM40" s="34"/>
      <c r="OQN40" s="34"/>
      <c r="OQO40" s="34"/>
      <c r="OQP40" s="34"/>
      <c r="OQQ40" s="34"/>
      <c r="OQR40" s="34"/>
      <c r="OQS40" s="34"/>
      <c r="OQT40" s="34"/>
      <c r="OQU40" s="34"/>
      <c r="OQV40" s="34"/>
      <c r="OQW40" s="34"/>
      <c r="OQX40" s="34"/>
      <c r="OQY40" s="34"/>
      <c r="OQZ40" s="34"/>
      <c r="ORA40" s="34"/>
      <c r="ORB40" s="34"/>
      <c r="ORC40" s="34"/>
      <c r="ORD40" s="34"/>
      <c r="ORE40" s="34"/>
      <c r="ORF40" s="34"/>
      <c r="ORG40" s="34"/>
      <c r="ORH40" s="34"/>
      <c r="ORI40" s="34"/>
      <c r="ORJ40" s="34"/>
      <c r="ORK40" s="34"/>
      <c r="ORL40" s="34"/>
      <c r="ORM40" s="34"/>
      <c r="ORN40" s="34"/>
      <c r="ORO40" s="34"/>
      <c r="ORP40" s="34"/>
      <c r="ORQ40" s="34"/>
      <c r="ORR40" s="34"/>
      <c r="ORS40" s="34"/>
      <c r="ORT40" s="34"/>
      <c r="ORU40" s="34"/>
      <c r="ORV40" s="34"/>
      <c r="ORW40" s="34"/>
      <c r="ORX40" s="34"/>
      <c r="ORY40" s="34"/>
      <c r="ORZ40" s="34"/>
      <c r="OSA40" s="34"/>
      <c r="OSB40" s="34"/>
      <c r="OSC40" s="34"/>
      <c r="OSD40" s="34"/>
      <c r="OSE40" s="34"/>
      <c r="OSF40" s="34"/>
      <c r="OSG40" s="34"/>
      <c r="OSH40" s="34"/>
      <c r="OSI40" s="34"/>
      <c r="OSJ40" s="34"/>
      <c r="OSK40" s="34"/>
      <c r="OSL40" s="34"/>
      <c r="OSM40" s="34"/>
      <c r="OSN40" s="34"/>
      <c r="OSO40" s="34"/>
      <c r="OSP40" s="34"/>
      <c r="OSQ40" s="34"/>
      <c r="OSR40" s="34"/>
      <c r="OSS40" s="34"/>
      <c r="OST40" s="34"/>
      <c r="OSU40" s="34"/>
      <c r="OSV40" s="34"/>
      <c r="OSW40" s="34"/>
      <c r="OSX40" s="34"/>
      <c r="OSY40" s="34"/>
      <c r="OSZ40" s="34"/>
      <c r="OTA40" s="34"/>
      <c r="OTB40" s="34"/>
      <c r="OTC40" s="34"/>
      <c r="OTD40" s="34"/>
      <c r="OTE40" s="34"/>
      <c r="OTF40" s="34"/>
      <c r="OTG40" s="34"/>
      <c r="OTH40" s="34"/>
      <c r="OTI40" s="34"/>
      <c r="OTJ40" s="34"/>
      <c r="OTK40" s="34"/>
      <c r="OTL40" s="34"/>
      <c r="OTM40" s="34"/>
      <c r="OTN40" s="34"/>
      <c r="OTO40" s="34"/>
      <c r="OTP40" s="34"/>
      <c r="OTQ40" s="34"/>
      <c r="OTR40" s="34"/>
      <c r="OTS40" s="34"/>
      <c r="OTT40" s="34"/>
      <c r="OTU40" s="34"/>
      <c r="OTV40" s="34"/>
      <c r="OTW40" s="34"/>
      <c r="OTX40" s="34"/>
      <c r="OTY40" s="34"/>
      <c r="OTZ40" s="34"/>
      <c r="OUA40" s="34"/>
      <c r="OUB40" s="34"/>
      <c r="OUC40" s="34"/>
      <c r="OUD40" s="34"/>
      <c r="OUE40" s="34"/>
      <c r="OUF40" s="34"/>
      <c r="OUG40" s="34"/>
      <c r="OUH40" s="34"/>
      <c r="OUI40" s="34"/>
      <c r="OUJ40" s="34"/>
      <c r="OUK40" s="34"/>
      <c r="OUL40" s="34"/>
      <c r="OUM40" s="34"/>
      <c r="OUN40" s="34"/>
      <c r="OUO40" s="34"/>
      <c r="OUP40" s="34"/>
      <c r="OUQ40" s="34"/>
      <c r="OUR40" s="34"/>
      <c r="OUS40" s="34"/>
      <c r="OUT40" s="34"/>
      <c r="OUU40" s="34"/>
      <c r="OUV40" s="34"/>
      <c r="OUW40" s="34"/>
      <c r="OUX40" s="34"/>
      <c r="OUY40" s="34"/>
      <c r="OUZ40" s="34"/>
      <c r="OVA40" s="34"/>
      <c r="OVB40" s="34"/>
      <c r="OVC40" s="34"/>
      <c r="OVD40" s="34"/>
      <c r="OVE40" s="34"/>
      <c r="OVF40" s="34"/>
      <c r="OVG40" s="34"/>
      <c r="OVH40" s="34"/>
      <c r="OVI40" s="34"/>
      <c r="OVJ40" s="34"/>
      <c r="OVK40" s="34"/>
      <c r="OVL40" s="34"/>
      <c r="OVM40" s="34"/>
      <c r="OVN40" s="34"/>
      <c r="OVO40" s="34"/>
      <c r="OVP40" s="34"/>
      <c r="OVQ40" s="34"/>
      <c r="OVR40" s="34"/>
      <c r="OVS40" s="34"/>
      <c r="OVT40" s="34"/>
      <c r="OVU40" s="34"/>
      <c r="OVV40" s="34"/>
      <c r="OVW40" s="34"/>
      <c r="OVX40" s="34"/>
      <c r="OVY40" s="34"/>
      <c r="OVZ40" s="34"/>
      <c r="OWA40" s="34"/>
      <c r="OWB40" s="34"/>
      <c r="OWC40" s="34"/>
      <c r="OWD40" s="34"/>
      <c r="OWE40" s="34"/>
      <c r="OWF40" s="34"/>
      <c r="OWG40" s="34"/>
      <c r="OWH40" s="34"/>
      <c r="OWI40" s="34"/>
      <c r="OWJ40" s="34"/>
      <c r="OWK40" s="34"/>
      <c r="OWL40" s="34"/>
      <c r="OWM40" s="34"/>
      <c r="OWN40" s="34"/>
      <c r="OWO40" s="34"/>
      <c r="OWP40" s="34"/>
      <c r="OWQ40" s="34"/>
      <c r="OWR40" s="34"/>
      <c r="OWS40" s="34"/>
      <c r="OWT40" s="34"/>
      <c r="OWU40" s="34"/>
      <c r="OWV40" s="34"/>
      <c r="OWW40" s="34"/>
      <c r="OWX40" s="34"/>
      <c r="OWY40" s="34"/>
      <c r="OWZ40" s="34"/>
      <c r="OXA40" s="34"/>
      <c r="OXB40" s="34"/>
      <c r="OXC40" s="34"/>
      <c r="OXD40" s="34"/>
      <c r="OXE40" s="34"/>
      <c r="OXF40" s="34"/>
      <c r="OXG40" s="34"/>
      <c r="OXH40" s="34"/>
      <c r="OXI40" s="34"/>
      <c r="OXJ40" s="34"/>
      <c r="OXK40" s="34"/>
      <c r="OXL40" s="34"/>
      <c r="OXM40" s="34"/>
      <c r="OXN40" s="34"/>
      <c r="OXO40" s="34"/>
      <c r="OXP40" s="34"/>
      <c r="OXQ40" s="34"/>
      <c r="OXR40" s="34"/>
      <c r="OXS40" s="34"/>
      <c r="OXT40" s="34"/>
      <c r="OXU40" s="34"/>
      <c r="OXV40" s="34"/>
      <c r="OXW40" s="34"/>
      <c r="OXX40" s="34"/>
      <c r="OXY40" s="34"/>
      <c r="OXZ40" s="34"/>
      <c r="OYA40" s="34"/>
      <c r="OYB40" s="34"/>
      <c r="OYC40" s="34"/>
      <c r="OYD40" s="34"/>
      <c r="OYE40" s="34"/>
      <c r="OYF40" s="34"/>
      <c r="OYG40" s="34"/>
      <c r="OYH40" s="34"/>
      <c r="OYI40" s="34"/>
      <c r="OYJ40" s="34"/>
      <c r="OYK40" s="34"/>
      <c r="OYL40" s="34"/>
      <c r="OYM40" s="34"/>
      <c r="OYN40" s="34"/>
      <c r="OYO40" s="34"/>
      <c r="OYP40" s="34"/>
      <c r="OYQ40" s="34"/>
      <c r="OYR40" s="34"/>
      <c r="OYS40" s="34"/>
      <c r="OYT40" s="34"/>
      <c r="OYU40" s="34"/>
      <c r="OYV40" s="34"/>
      <c r="OYW40" s="34"/>
      <c r="OYX40" s="34"/>
      <c r="OYY40" s="34"/>
      <c r="OYZ40" s="34"/>
      <c r="OZA40" s="34"/>
      <c r="OZB40" s="34"/>
      <c r="OZC40" s="34"/>
      <c r="OZD40" s="34"/>
      <c r="OZE40" s="34"/>
      <c r="OZF40" s="34"/>
      <c r="OZG40" s="34"/>
      <c r="OZH40" s="34"/>
      <c r="OZI40" s="34"/>
      <c r="OZJ40" s="34"/>
      <c r="OZK40" s="34"/>
      <c r="OZL40" s="34"/>
      <c r="OZM40" s="34"/>
      <c r="OZN40" s="34"/>
      <c r="OZO40" s="34"/>
      <c r="OZP40" s="34"/>
      <c r="OZQ40" s="34"/>
      <c r="OZR40" s="34"/>
      <c r="OZS40" s="34"/>
      <c r="OZT40" s="34"/>
      <c r="OZU40" s="34"/>
      <c r="OZV40" s="34"/>
      <c r="OZW40" s="34"/>
      <c r="OZX40" s="34"/>
      <c r="OZY40" s="34"/>
      <c r="OZZ40" s="34"/>
      <c r="PAA40" s="34"/>
      <c r="PAB40" s="34"/>
      <c r="PAC40" s="34"/>
      <c r="PAD40" s="34"/>
      <c r="PAE40" s="34"/>
      <c r="PAF40" s="34"/>
      <c r="PAG40" s="34"/>
      <c r="PAH40" s="34"/>
      <c r="PAI40" s="34"/>
      <c r="PAJ40" s="34"/>
      <c r="PAK40" s="34"/>
      <c r="PAL40" s="34"/>
      <c r="PAM40" s="34"/>
      <c r="PAN40" s="34"/>
      <c r="PAO40" s="34"/>
      <c r="PAP40" s="34"/>
      <c r="PAQ40" s="34"/>
      <c r="PAR40" s="34"/>
      <c r="PAS40" s="34"/>
      <c r="PAT40" s="34"/>
      <c r="PAU40" s="34"/>
      <c r="PAV40" s="34"/>
      <c r="PAW40" s="34"/>
      <c r="PAX40" s="34"/>
      <c r="PAY40" s="34"/>
      <c r="PAZ40" s="34"/>
      <c r="PBA40" s="34"/>
      <c r="PBB40" s="34"/>
      <c r="PBC40" s="34"/>
      <c r="PBD40" s="34"/>
      <c r="PBE40" s="34"/>
      <c r="PBF40" s="34"/>
      <c r="PBG40" s="34"/>
      <c r="PBH40" s="34"/>
      <c r="PBI40" s="34"/>
      <c r="PBJ40" s="34"/>
      <c r="PBK40" s="34"/>
      <c r="PBL40" s="34"/>
      <c r="PBM40" s="34"/>
      <c r="PBN40" s="34"/>
      <c r="PBO40" s="34"/>
      <c r="PBP40" s="34"/>
      <c r="PBQ40" s="34"/>
      <c r="PBR40" s="34"/>
      <c r="PBS40" s="34"/>
      <c r="PBT40" s="34"/>
      <c r="PBU40" s="34"/>
      <c r="PBV40" s="34"/>
      <c r="PBW40" s="34"/>
      <c r="PBX40" s="34"/>
      <c r="PBY40" s="34"/>
      <c r="PBZ40" s="34"/>
      <c r="PCA40" s="34"/>
      <c r="PCB40" s="34"/>
      <c r="PCC40" s="34"/>
      <c r="PCD40" s="34"/>
      <c r="PCE40" s="34"/>
      <c r="PCF40" s="34"/>
      <c r="PCG40" s="34"/>
      <c r="PCH40" s="34"/>
      <c r="PCI40" s="34"/>
      <c r="PCJ40" s="34"/>
      <c r="PCK40" s="34"/>
      <c r="PCL40" s="34"/>
      <c r="PCM40" s="34"/>
      <c r="PCN40" s="34"/>
      <c r="PCO40" s="34"/>
      <c r="PCP40" s="34"/>
      <c r="PCQ40" s="34"/>
      <c r="PCR40" s="34"/>
      <c r="PCS40" s="34"/>
      <c r="PCT40" s="34"/>
      <c r="PCU40" s="34"/>
      <c r="PCV40" s="34"/>
      <c r="PCW40" s="34"/>
      <c r="PCX40" s="34"/>
      <c r="PCY40" s="34"/>
      <c r="PCZ40" s="34"/>
      <c r="PDA40" s="34"/>
      <c r="PDB40" s="34"/>
      <c r="PDC40" s="34"/>
      <c r="PDD40" s="34"/>
      <c r="PDE40" s="34"/>
      <c r="PDF40" s="34"/>
      <c r="PDG40" s="34"/>
      <c r="PDH40" s="34"/>
      <c r="PDI40" s="34"/>
      <c r="PDJ40" s="34"/>
      <c r="PDK40" s="34"/>
      <c r="PDL40" s="34"/>
      <c r="PDM40" s="34"/>
      <c r="PDN40" s="34"/>
      <c r="PDO40" s="34"/>
      <c r="PDP40" s="34"/>
      <c r="PDQ40" s="34"/>
      <c r="PDR40" s="34"/>
      <c r="PDS40" s="34"/>
      <c r="PDT40" s="34"/>
      <c r="PDU40" s="34"/>
      <c r="PDV40" s="34"/>
      <c r="PDW40" s="34"/>
      <c r="PDX40" s="34"/>
      <c r="PDY40" s="34"/>
      <c r="PDZ40" s="34"/>
      <c r="PEA40" s="34"/>
      <c r="PEB40" s="34"/>
      <c r="PEC40" s="34"/>
      <c r="PED40" s="34"/>
      <c r="PEE40" s="34"/>
      <c r="PEF40" s="34"/>
      <c r="PEG40" s="34"/>
      <c r="PEH40" s="34"/>
      <c r="PEI40" s="34"/>
      <c r="PEJ40" s="34"/>
      <c r="PEK40" s="34"/>
      <c r="PEL40" s="34"/>
      <c r="PEM40" s="34"/>
      <c r="PEN40" s="34"/>
      <c r="PEO40" s="34"/>
      <c r="PEP40" s="34"/>
      <c r="PEQ40" s="34"/>
      <c r="PER40" s="34"/>
      <c r="PES40" s="34"/>
      <c r="PET40" s="34"/>
      <c r="PEU40" s="34"/>
      <c r="PEV40" s="34"/>
      <c r="PEW40" s="34"/>
      <c r="PEX40" s="34"/>
      <c r="PEY40" s="34"/>
      <c r="PEZ40" s="34"/>
      <c r="PFA40" s="34"/>
      <c r="PFB40" s="34"/>
      <c r="PFC40" s="34"/>
      <c r="PFD40" s="34"/>
      <c r="PFE40" s="34"/>
      <c r="PFF40" s="34"/>
      <c r="PFG40" s="34"/>
      <c r="PFH40" s="34"/>
      <c r="PFI40" s="34"/>
      <c r="PFJ40" s="34"/>
      <c r="PFK40" s="34"/>
      <c r="PFL40" s="34"/>
      <c r="PFM40" s="34"/>
      <c r="PFN40" s="34"/>
      <c r="PFO40" s="34"/>
      <c r="PFP40" s="34"/>
      <c r="PFQ40" s="34"/>
      <c r="PFR40" s="34"/>
      <c r="PFS40" s="34"/>
      <c r="PFT40" s="34"/>
      <c r="PFU40" s="34"/>
      <c r="PFV40" s="34"/>
      <c r="PFW40" s="34"/>
      <c r="PFX40" s="34"/>
      <c r="PFY40" s="34"/>
      <c r="PFZ40" s="34"/>
      <c r="PGA40" s="34"/>
      <c r="PGB40" s="34"/>
      <c r="PGC40" s="34"/>
      <c r="PGD40" s="34"/>
      <c r="PGE40" s="34"/>
      <c r="PGF40" s="34"/>
      <c r="PGG40" s="34"/>
      <c r="PGH40" s="34"/>
      <c r="PGI40" s="34"/>
      <c r="PGJ40" s="34"/>
      <c r="PGK40" s="34"/>
      <c r="PGL40" s="34"/>
      <c r="PGM40" s="34"/>
      <c r="PGN40" s="34"/>
      <c r="PGO40" s="34"/>
      <c r="PGP40" s="34"/>
      <c r="PGQ40" s="34"/>
      <c r="PGR40" s="34"/>
      <c r="PGS40" s="34"/>
      <c r="PGT40" s="34"/>
      <c r="PGU40" s="34"/>
      <c r="PGV40" s="34"/>
      <c r="PGW40" s="34"/>
      <c r="PGX40" s="34"/>
      <c r="PGY40" s="34"/>
      <c r="PGZ40" s="34"/>
      <c r="PHA40" s="34"/>
      <c r="PHB40" s="34"/>
      <c r="PHC40" s="34"/>
      <c r="PHD40" s="34"/>
      <c r="PHE40" s="34"/>
      <c r="PHF40" s="34"/>
      <c r="PHG40" s="34"/>
      <c r="PHH40" s="34"/>
      <c r="PHI40" s="34"/>
      <c r="PHJ40" s="34"/>
      <c r="PHK40" s="34"/>
      <c r="PHL40" s="34"/>
      <c r="PHM40" s="34"/>
      <c r="PHN40" s="34"/>
      <c r="PHO40" s="34"/>
      <c r="PHP40" s="34"/>
      <c r="PHQ40" s="34"/>
      <c r="PHR40" s="34"/>
      <c r="PHS40" s="34"/>
      <c r="PHT40" s="34"/>
      <c r="PHU40" s="34"/>
      <c r="PHV40" s="34"/>
      <c r="PHW40" s="34"/>
      <c r="PHX40" s="34"/>
      <c r="PHY40" s="34"/>
      <c r="PHZ40" s="34"/>
      <c r="PIA40" s="34"/>
      <c r="PIB40" s="34"/>
      <c r="PIC40" s="34"/>
      <c r="PID40" s="34"/>
      <c r="PIE40" s="34"/>
      <c r="PIF40" s="34"/>
      <c r="PIG40" s="34"/>
      <c r="PIH40" s="34"/>
      <c r="PII40" s="34"/>
      <c r="PIJ40" s="34"/>
      <c r="PIK40" s="34"/>
      <c r="PIL40" s="34"/>
      <c r="PIM40" s="34"/>
      <c r="PIN40" s="34"/>
      <c r="PIO40" s="34"/>
      <c r="PIP40" s="34"/>
      <c r="PIQ40" s="34"/>
      <c r="PIR40" s="34"/>
      <c r="PIS40" s="34"/>
      <c r="PIT40" s="34"/>
      <c r="PIU40" s="34"/>
      <c r="PIV40" s="34"/>
      <c r="PIW40" s="34"/>
      <c r="PIX40" s="34"/>
      <c r="PIY40" s="34"/>
      <c r="PIZ40" s="34"/>
      <c r="PJA40" s="34"/>
      <c r="PJB40" s="34"/>
      <c r="PJC40" s="34"/>
      <c r="PJD40" s="34"/>
      <c r="PJE40" s="34"/>
      <c r="PJF40" s="34"/>
      <c r="PJG40" s="34"/>
      <c r="PJH40" s="34"/>
      <c r="PJI40" s="34"/>
      <c r="PJJ40" s="34"/>
      <c r="PJK40" s="34"/>
      <c r="PJL40" s="34"/>
      <c r="PJM40" s="34"/>
      <c r="PJN40" s="34"/>
      <c r="PJO40" s="34"/>
      <c r="PJP40" s="34"/>
      <c r="PJQ40" s="34"/>
      <c r="PJR40" s="34"/>
      <c r="PJS40" s="34"/>
      <c r="PJT40" s="34"/>
      <c r="PJU40" s="34"/>
      <c r="PJV40" s="34"/>
      <c r="PJW40" s="34"/>
      <c r="PJX40" s="34"/>
      <c r="PJY40" s="34"/>
      <c r="PJZ40" s="34"/>
      <c r="PKA40" s="34"/>
      <c r="PKB40" s="34"/>
      <c r="PKC40" s="34"/>
      <c r="PKD40" s="34"/>
      <c r="PKE40" s="34"/>
      <c r="PKF40" s="34"/>
      <c r="PKG40" s="34"/>
      <c r="PKH40" s="34"/>
      <c r="PKI40" s="34"/>
      <c r="PKJ40" s="34"/>
      <c r="PKK40" s="34"/>
      <c r="PKL40" s="34"/>
      <c r="PKM40" s="34"/>
      <c r="PKN40" s="34"/>
      <c r="PKO40" s="34"/>
      <c r="PKP40" s="34"/>
      <c r="PKQ40" s="34"/>
      <c r="PKR40" s="34"/>
      <c r="PKS40" s="34"/>
      <c r="PKT40" s="34"/>
      <c r="PKU40" s="34"/>
      <c r="PKV40" s="34"/>
      <c r="PKW40" s="34"/>
      <c r="PKX40" s="34"/>
      <c r="PKY40" s="34"/>
      <c r="PKZ40" s="34"/>
      <c r="PLA40" s="34"/>
      <c r="PLB40" s="34"/>
      <c r="PLC40" s="34"/>
      <c r="PLD40" s="34"/>
      <c r="PLE40" s="34"/>
      <c r="PLF40" s="34"/>
      <c r="PLG40" s="34"/>
      <c r="PLH40" s="34"/>
      <c r="PLI40" s="34"/>
      <c r="PLJ40" s="34"/>
      <c r="PLK40" s="34"/>
      <c r="PLL40" s="34"/>
      <c r="PLM40" s="34"/>
      <c r="PLN40" s="34"/>
      <c r="PLO40" s="34"/>
      <c r="PLP40" s="34"/>
      <c r="PLQ40" s="34"/>
      <c r="PLR40" s="34"/>
      <c r="PLS40" s="34"/>
      <c r="PLT40" s="34"/>
      <c r="PLU40" s="34"/>
      <c r="PLV40" s="34"/>
      <c r="PLW40" s="34"/>
      <c r="PLX40" s="34"/>
      <c r="PLY40" s="34"/>
      <c r="PLZ40" s="34"/>
      <c r="PMA40" s="34"/>
      <c r="PMB40" s="34"/>
      <c r="PMC40" s="34"/>
      <c r="PMD40" s="34"/>
      <c r="PME40" s="34"/>
      <c r="PMF40" s="34"/>
      <c r="PMG40" s="34"/>
      <c r="PMH40" s="34"/>
      <c r="PMI40" s="34"/>
      <c r="PMJ40" s="34"/>
      <c r="PMK40" s="34"/>
      <c r="PML40" s="34"/>
      <c r="PMM40" s="34"/>
      <c r="PMN40" s="34"/>
      <c r="PMO40" s="34"/>
      <c r="PMP40" s="34"/>
      <c r="PMQ40" s="34"/>
      <c r="PMR40" s="34"/>
      <c r="PMS40" s="34"/>
      <c r="PMT40" s="34"/>
      <c r="PMU40" s="34"/>
      <c r="PMV40" s="34"/>
      <c r="PMW40" s="34"/>
      <c r="PMX40" s="34"/>
      <c r="PMY40" s="34"/>
      <c r="PMZ40" s="34"/>
      <c r="PNA40" s="34"/>
      <c r="PNB40" s="34"/>
      <c r="PNC40" s="34"/>
      <c r="PND40" s="34"/>
      <c r="PNE40" s="34"/>
      <c r="PNF40" s="34"/>
      <c r="PNG40" s="34"/>
      <c r="PNH40" s="34"/>
      <c r="PNI40" s="34"/>
      <c r="PNJ40" s="34"/>
      <c r="PNK40" s="34"/>
      <c r="PNL40" s="34"/>
      <c r="PNM40" s="34"/>
      <c r="PNN40" s="34"/>
      <c r="PNO40" s="34"/>
      <c r="PNP40" s="34"/>
      <c r="PNQ40" s="34"/>
      <c r="PNR40" s="34"/>
      <c r="PNS40" s="34"/>
      <c r="PNT40" s="34"/>
      <c r="PNU40" s="34"/>
      <c r="PNV40" s="34"/>
      <c r="PNW40" s="34"/>
      <c r="PNX40" s="34"/>
      <c r="PNY40" s="34"/>
      <c r="PNZ40" s="34"/>
      <c r="POA40" s="34"/>
      <c r="POB40" s="34"/>
      <c r="POC40" s="34"/>
      <c r="POD40" s="34"/>
      <c r="POE40" s="34"/>
      <c r="POF40" s="34"/>
      <c r="POG40" s="34"/>
      <c r="POH40" s="34"/>
      <c r="POI40" s="34"/>
      <c r="POJ40" s="34"/>
      <c r="POK40" s="34"/>
      <c r="POL40" s="34"/>
      <c r="POM40" s="34"/>
      <c r="PON40" s="34"/>
      <c r="POO40" s="34"/>
      <c r="POP40" s="34"/>
      <c r="POQ40" s="34"/>
      <c r="POR40" s="34"/>
      <c r="POS40" s="34"/>
      <c r="POT40" s="34"/>
      <c r="POU40" s="34"/>
      <c r="POV40" s="34"/>
      <c r="POW40" s="34"/>
      <c r="POX40" s="34"/>
      <c r="POY40" s="34"/>
      <c r="POZ40" s="34"/>
      <c r="PPA40" s="34"/>
      <c r="PPB40" s="34"/>
      <c r="PPC40" s="34"/>
      <c r="PPD40" s="34"/>
      <c r="PPE40" s="34"/>
      <c r="PPF40" s="34"/>
      <c r="PPG40" s="34"/>
      <c r="PPH40" s="34"/>
      <c r="PPI40" s="34"/>
      <c r="PPJ40" s="34"/>
      <c r="PPK40" s="34"/>
      <c r="PPL40" s="34"/>
      <c r="PPM40" s="34"/>
      <c r="PPN40" s="34"/>
      <c r="PPO40" s="34"/>
      <c r="PPP40" s="34"/>
      <c r="PPQ40" s="34"/>
      <c r="PPR40" s="34"/>
      <c r="PPS40" s="34"/>
      <c r="PPT40" s="34"/>
      <c r="PPU40" s="34"/>
      <c r="PPV40" s="34"/>
      <c r="PPW40" s="34"/>
      <c r="PPX40" s="34"/>
      <c r="PPY40" s="34"/>
      <c r="PPZ40" s="34"/>
      <c r="PQA40" s="34"/>
      <c r="PQB40" s="34"/>
      <c r="PQC40" s="34"/>
      <c r="PQD40" s="34"/>
      <c r="PQE40" s="34"/>
      <c r="PQF40" s="34"/>
      <c r="PQG40" s="34"/>
      <c r="PQH40" s="34"/>
      <c r="PQI40" s="34"/>
      <c r="PQJ40" s="34"/>
      <c r="PQK40" s="34"/>
      <c r="PQL40" s="34"/>
      <c r="PQM40" s="34"/>
      <c r="PQN40" s="34"/>
      <c r="PQO40" s="34"/>
      <c r="PQP40" s="34"/>
      <c r="PQQ40" s="34"/>
      <c r="PQR40" s="34"/>
      <c r="PQS40" s="34"/>
      <c r="PQT40" s="34"/>
      <c r="PQU40" s="34"/>
      <c r="PQV40" s="34"/>
      <c r="PQW40" s="34"/>
      <c r="PQX40" s="34"/>
      <c r="PQY40" s="34"/>
      <c r="PQZ40" s="34"/>
      <c r="PRA40" s="34"/>
      <c r="PRB40" s="34"/>
      <c r="PRC40" s="34"/>
      <c r="PRD40" s="34"/>
      <c r="PRE40" s="34"/>
      <c r="PRF40" s="34"/>
      <c r="PRG40" s="34"/>
      <c r="PRH40" s="34"/>
      <c r="PRI40" s="34"/>
      <c r="PRJ40" s="34"/>
      <c r="PRK40" s="34"/>
      <c r="PRL40" s="34"/>
      <c r="PRM40" s="34"/>
      <c r="PRN40" s="34"/>
      <c r="PRO40" s="34"/>
      <c r="PRP40" s="34"/>
      <c r="PRQ40" s="34"/>
      <c r="PRR40" s="34"/>
      <c r="PRS40" s="34"/>
      <c r="PRT40" s="34"/>
      <c r="PRU40" s="34"/>
      <c r="PRV40" s="34"/>
      <c r="PRW40" s="34"/>
      <c r="PRX40" s="34"/>
      <c r="PRY40" s="34"/>
      <c r="PRZ40" s="34"/>
      <c r="PSA40" s="34"/>
      <c r="PSB40" s="34"/>
      <c r="PSC40" s="34"/>
      <c r="PSD40" s="34"/>
      <c r="PSE40" s="34"/>
      <c r="PSF40" s="34"/>
      <c r="PSG40" s="34"/>
      <c r="PSH40" s="34"/>
      <c r="PSI40" s="34"/>
      <c r="PSJ40" s="34"/>
      <c r="PSK40" s="34"/>
      <c r="PSL40" s="34"/>
      <c r="PSM40" s="34"/>
      <c r="PSN40" s="34"/>
      <c r="PSO40" s="34"/>
      <c r="PSP40" s="34"/>
      <c r="PSQ40" s="34"/>
      <c r="PSR40" s="34"/>
      <c r="PSS40" s="34"/>
      <c r="PST40" s="34"/>
      <c r="PSU40" s="34"/>
      <c r="PSV40" s="34"/>
      <c r="PSW40" s="34"/>
      <c r="PSX40" s="34"/>
      <c r="PSY40" s="34"/>
      <c r="PSZ40" s="34"/>
      <c r="PTA40" s="34"/>
      <c r="PTB40" s="34"/>
      <c r="PTC40" s="34"/>
      <c r="PTD40" s="34"/>
      <c r="PTE40" s="34"/>
      <c r="PTF40" s="34"/>
      <c r="PTG40" s="34"/>
      <c r="PTH40" s="34"/>
      <c r="PTI40" s="34"/>
      <c r="PTJ40" s="34"/>
      <c r="PTK40" s="34"/>
      <c r="PTL40" s="34"/>
      <c r="PTM40" s="34"/>
      <c r="PTN40" s="34"/>
      <c r="PTO40" s="34"/>
      <c r="PTP40" s="34"/>
      <c r="PTQ40" s="34"/>
      <c r="PTR40" s="34"/>
      <c r="PTS40" s="34"/>
      <c r="PTT40" s="34"/>
      <c r="PTU40" s="34"/>
      <c r="PTV40" s="34"/>
      <c r="PTW40" s="34"/>
      <c r="PTX40" s="34"/>
      <c r="PTY40" s="34"/>
      <c r="PTZ40" s="34"/>
      <c r="PUA40" s="34"/>
      <c r="PUB40" s="34"/>
      <c r="PUC40" s="34"/>
      <c r="PUD40" s="34"/>
      <c r="PUE40" s="34"/>
      <c r="PUF40" s="34"/>
      <c r="PUG40" s="34"/>
      <c r="PUH40" s="34"/>
      <c r="PUI40" s="34"/>
      <c r="PUJ40" s="34"/>
      <c r="PUK40" s="34"/>
      <c r="PUL40" s="34"/>
      <c r="PUM40" s="34"/>
      <c r="PUN40" s="34"/>
      <c r="PUO40" s="34"/>
      <c r="PUP40" s="34"/>
      <c r="PUQ40" s="34"/>
      <c r="PUR40" s="34"/>
      <c r="PUS40" s="34"/>
      <c r="PUT40" s="34"/>
      <c r="PUU40" s="34"/>
      <c r="PUV40" s="34"/>
      <c r="PUW40" s="34"/>
      <c r="PUX40" s="34"/>
      <c r="PUY40" s="34"/>
      <c r="PUZ40" s="34"/>
      <c r="PVA40" s="34"/>
      <c r="PVB40" s="34"/>
      <c r="PVC40" s="34"/>
      <c r="PVD40" s="34"/>
      <c r="PVE40" s="34"/>
      <c r="PVF40" s="34"/>
      <c r="PVG40" s="34"/>
      <c r="PVH40" s="34"/>
      <c r="PVI40" s="34"/>
      <c r="PVJ40" s="34"/>
      <c r="PVK40" s="34"/>
      <c r="PVL40" s="34"/>
      <c r="PVM40" s="34"/>
      <c r="PVN40" s="34"/>
      <c r="PVO40" s="34"/>
      <c r="PVP40" s="34"/>
      <c r="PVQ40" s="34"/>
      <c r="PVR40" s="34"/>
      <c r="PVS40" s="34"/>
      <c r="PVT40" s="34"/>
      <c r="PVU40" s="34"/>
      <c r="PVV40" s="34"/>
      <c r="PVW40" s="34"/>
      <c r="PVX40" s="34"/>
      <c r="PVY40" s="34"/>
      <c r="PVZ40" s="34"/>
      <c r="PWA40" s="34"/>
      <c r="PWB40" s="34"/>
      <c r="PWC40" s="34"/>
      <c r="PWD40" s="34"/>
      <c r="PWE40" s="34"/>
      <c r="PWF40" s="34"/>
      <c r="PWG40" s="34"/>
      <c r="PWH40" s="34"/>
      <c r="PWI40" s="34"/>
      <c r="PWJ40" s="34"/>
      <c r="PWK40" s="34"/>
      <c r="PWL40" s="34"/>
      <c r="PWM40" s="34"/>
      <c r="PWN40" s="34"/>
      <c r="PWO40" s="34"/>
      <c r="PWP40" s="34"/>
      <c r="PWQ40" s="34"/>
      <c r="PWR40" s="34"/>
      <c r="PWS40" s="34"/>
      <c r="PWT40" s="34"/>
      <c r="PWU40" s="34"/>
      <c r="PWV40" s="34"/>
      <c r="PWW40" s="34"/>
      <c r="PWX40" s="34"/>
      <c r="PWY40" s="34"/>
      <c r="PWZ40" s="34"/>
      <c r="PXA40" s="34"/>
      <c r="PXB40" s="34"/>
      <c r="PXC40" s="34"/>
      <c r="PXD40" s="34"/>
      <c r="PXE40" s="34"/>
      <c r="PXF40" s="34"/>
      <c r="PXG40" s="34"/>
      <c r="PXH40" s="34"/>
      <c r="PXI40" s="34"/>
      <c r="PXJ40" s="34"/>
      <c r="PXK40" s="34"/>
      <c r="PXL40" s="34"/>
      <c r="PXM40" s="34"/>
      <c r="PXN40" s="34"/>
      <c r="PXO40" s="34"/>
      <c r="PXP40" s="34"/>
      <c r="PXQ40" s="34"/>
      <c r="PXR40" s="34"/>
      <c r="PXS40" s="34"/>
      <c r="PXT40" s="34"/>
      <c r="PXU40" s="34"/>
      <c r="PXV40" s="34"/>
      <c r="PXW40" s="34"/>
      <c r="PXX40" s="34"/>
      <c r="PXY40" s="34"/>
      <c r="PXZ40" s="34"/>
      <c r="PYA40" s="34"/>
      <c r="PYB40" s="34"/>
      <c r="PYC40" s="34"/>
      <c r="PYD40" s="34"/>
      <c r="PYE40" s="34"/>
      <c r="PYF40" s="34"/>
      <c r="PYG40" s="34"/>
      <c r="PYH40" s="34"/>
      <c r="PYI40" s="34"/>
      <c r="PYJ40" s="34"/>
      <c r="PYK40" s="34"/>
      <c r="PYL40" s="34"/>
      <c r="PYM40" s="34"/>
      <c r="PYN40" s="34"/>
      <c r="PYO40" s="34"/>
      <c r="PYP40" s="34"/>
      <c r="PYQ40" s="34"/>
      <c r="PYR40" s="34"/>
      <c r="PYS40" s="34"/>
      <c r="PYT40" s="34"/>
      <c r="PYU40" s="34"/>
      <c r="PYV40" s="34"/>
      <c r="PYW40" s="34"/>
      <c r="PYX40" s="34"/>
      <c r="PYY40" s="34"/>
      <c r="PYZ40" s="34"/>
      <c r="PZA40" s="34"/>
      <c r="PZB40" s="34"/>
      <c r="PZC40" s="34"/>
      <c r="PZD40" s="34"/>
      <c r="PZE40" s="34"/>
      <c r="PZF40" s="34"/>
      <c r="PZG40" s="34"/>
      <c r="PZH40" s="34"/>
      <c r="PZI40" s="34"/>
      <c r="PZJ40" s="34"/>
      <c r="PZK40" s="34"/>
      <c r="PZL40" s="34"/>
      <c r="PZM40" s="34"/>
      <c r="PZN40" s="34"/>
      <c r="PZO40" s="34"/>
      <c r="PZP40" s="34"/>
      <c r="PZQ40" s="34"/>
      <c r="PZR40" s="34"/>
      <c r="PZS40" s="34"/>
      <c r="PZT40" s="34"/>
      <c r="PZU40" s="34"/>
      <c r="PZV40" s="34"/>
      <c r="PZW40" s="34"/>
      <c r="PZX40" s="34"/>
      <c r="PZY40" s="34"/>
      <c r="PZZ40" s="34"/>
      <c r="QAA40" s="34"/>
      <c r="QAB40" s="34"/>
      <c r="QAC40" s="34"/>
      <c r="QAD40" s="34"/>
      <c r="QAE40" s="34"/>
      <c r="QAF40" s="34"/>
      <c r="QAG40" s="34"/>
      <c r="QAH40" s="34"/>
      <c r="QAI40" s="34"/>
      <c r="QAJ40" s="34"/>
      <c r="QAK40" s="34"/>
      <c r="QAL40" s="34"/>
      <c r="QAM40" s="34"/>
      <c r="QAN40" s="34"/>
      <c r="QAO40" s="34"/>
      <c r="QAP40" s="34"/>
      <c r="QAQ40" s="34"/>
      <c r="QAR40" s="34"/>
      <c r="QAS40" s="34"/>
      <c r="QAT40" s="34"/>
      <c r="QAU40" s="34"/>
      <c r="QAV40" s="34"/>
      <c r="QAW40" s="34"/>
      <c r="QAX40" s="34"/>
      <c r="QAY40" s="34"/>
      <c r="QAZ40" s="34"/>
      <c r="QBA40" s="34"/>
      <c r="QBB40" s="34"/>
      <c r="QBC40" s="34"/>
      <c r="QBD40" s="34"/>
      <c r="QBE40" s="34"/>
      <c r="QBF40" s="34"/>
      <c r="QBG40" s="34"/>
      <c r="QBH40" s="34"/>
      <c r="QBI40" s="34"/>
      <c r="QBJ40" s="34"/>
      <c r="QBK40" s="34"/>
      <c r="QBL40" s="34"/>
      <c r="QBM40" s="34"/>
      <c r="QBN40" s="34"/>
      <c r="QBO40" s="34"/>
      <c r="QBP40" s="34"/>
      <c r="QBQ40" s="34"/>
      <c r="QBR40" s="34"/>
      <c r="QBS40" s="34"/>
      <c r="QBT40" s="34"/>
      <c r="QBU40" s="34"/>
      <c r="QBV40" s="34"/>
      <c r="QBW40" s="34"/>
      <c r="QBX40" s="34"/>
      <c r="QBY40" s="34"/>
      <c r="QBZ40" s="34"/>
      <c r="QCA40" s="34"/>
      <c r="QCB40" s="34"/>
      <c r="QCC40" s="34"/>
      <c r="QCD40" s="34"/>
      <c r="QCE40" s="34"/>
      <c r="QCF40" s="34"/>
      <c r="QCG40" s="34"/>
      <c r="QCH40" s="34"/>
      <c r="QCI40" s="34"/>
      <c r="QCJ40" s="34"/>
      <c r="QCK40" s="34"/>
      <c r="QCL40" s="34"/>
      <c r="QCM40" s="34"/>
      <c r="QCN40" s="34"/>
      <c r="QCO40" s="34"/>
      <c r="QCP40" s="34"/>
      <c r="QCQ40" s="34"/>
      <c r="QCR40" s="34"/>
      <c r="QCS40" s="34"/>
      <c r="QCT40" s="34"/>
      <c r="QCU40" s="34"/>
      <c r="QCV40" s="34"/>
      <c r="QCW40" s="34"/>
      <c r="QCX40" s="34"/>
      <c r="QCY40" s="34"/>
      <c r="QCZ40" s="34"/>
      <c r="QDA40" s="34"/>
      <c r="QDB40" s="34"/>
      <c r="QDC40" s="34"/>
      <c r="QDD40" s="34"/>
      <c r="QDE40" s="34"/>
      <c r="QDF40" s="34"/>
      <c r="QDG40" s="34"/>
      <c r="QDH40" s="34"/>
      <c r="QDI40" s="34"/>
      <c r="QDJ40" s="34"/>
      <c r="QDK40" s="34"/>
      <c r="QDL40" s="34"/>
      <c r="QDM40" s="34"/>
      <c r="QDN40" s="34"/>
      <c r="QDO40" s="34"/>
      <c r="QDP40" s="34"/>
      <c r="QDQ40" s="34"/>
      <c r="QDR40" s="34"/>
      <c r="QDS40" s="34"/>
      <c r="QDT40" s="34"/>
      <c r="QDU40" s="34"/>
      <c r="QDV40" s="34"/>
      <c r="QDW40" s="34"/>
      <c r="QDX40" s="34"/>
      <c r="QDY40" s="34"/>
      <c r="QDZ40" s="34"/>
      <c r="QEA40" s="34"/>
      <c r="QEB40" s="34"/>
      <c r="QEC40" s="34"/>
      <c r="QED40" s="34"/>
      <c r="QEE40" s="34"/>
      <c r="QEF40" s="34"/>
      <c r="QEG40" s="34"/>
      <c r="QEH40" s="34"/>
      <c r="QEI40" s="34"/>
      <c r="QEJ40" s="34"/>
      <c r="QEK40" s="34"/>
      <c r="QEL40" s="34"/>
      <c r="QEM40" s="34"/>
      <c r="QEN40" s="34"/>
      <c r="QEO40" s="34"/>
      <c r="QEP40" s="34"/>
      <c r="QEQ40" s="34"/>
      <c r="QER40" s="34"/>
      <c r="QES40" s="34"/>
      <c r="QET40" s="34"/>
      <c r="QEU40" s="34"/>
      <c r="QEV40" s="34"/>
      <c r="QEW40" s="34"/>
      <c r="QEX40" s="34"/>
      <c r="QEY40" s="34"/>
      <c r="QEZ40" s="34"/>
      <c r="QFA40" s="34"/>
      <c r="QFB40" s="34"/>
      <c r="QFC40" s="34"/>
      <c r="QFD40" s="34"/>
      <c r="QFE40" s="34"/>
      <c r="QFF40" s="34"/>
      <c r="QFG40" s="34"/>
      <c r="QFH40" s="34"/>
      <c r="QFI40" s="34"/>
      <c r="QFJ40" s="34"/>
      <c r="QFK40" s="34"/>
      <c r="QFL40" s="34"/>
      <c r="QFM40" s="34"/>
      <c r="QFN40" s="34"/>
      <c r="QFO40" s="34"/>
      <c r="QFP40" s="34"/>
      <c r="QFQ40" s="34"/>
      <c r="QFR40" s="34"/>
      <c r="QFS40" s="34"/>
      <c r="QFT40" s="34"/>
      <c r="QFU40" s="34"/>
      <c r="QFV40" s="34"/>
      <c r="QFW40" s="34"/>
      <c r="QFX40" s="34"/>
      <c r="QFY40" s="34"/>
      <c r="QFZ40" s="34"/>
      <c r="QGA40" s="34"/>
      <c r="QGB40" s="34"/>
      <c r="QGC40" s="34"/>
      <c r="QGD40" s="34"/>
      <c r="QGE40" s="34"/>
      <c r="QGF40" s="34"/>
      <c r="QGG40" s="34"/>
      <c r="QGH40" s="34"/>
      <c r="QGI40" s="34"/>
      <c r="QGJ40" s="34"/>
      <c r="QGK40" s="34"/>
      <c r="QGL40" s="34"/>
      <c r="QGM40" s="34"/>
      <c r="QGN40" s="34"/>
      <c r="QGO40" s="34"/>
      <c r="QGP40" s="34"/>
      <c r="QGQ40" s="34"/>
      <c r="QGR40" s="34"/>
      <c r="QGS40" s="34"/>
      <c r="QGT40" s="34"/>
      <c r="QGU40" s="34"/>
      <c r="QGV40" s="34"/>
      <c r="QGW40" s="34"/>
      <c r="QGX40" s="34"/>
      <c r="QGY40" s="34"/>
      <c r="QGZ40" s="34"/>
      <c r="QHA40" s="34"/>
      <c r="QHB40" s="34"/>
      <c r="QHC40" s="34"/>
      <c r="QHD40" s="34"/>
      <c r="QHE40" s="34"/>
      <c r="QHF40" s="34"/>
      <c r="QHG40" s="34"/>
      <c r="QHH40" s="34"/>
      <c r="QHI40" s="34"/>
      <c r="QHJ40" s="34"/>
      <c r="QHK40" s="34"/>
      <c r="QHL40" s="34"/>
      <c r="QHM40" s="34"/>
      <c r="QHN40" s="34"/>
      <c r="QHO40" s="34"/>
      <c r="QHP40" s="34"/>
      <c r="QHQ40" s="34"/>
      <c r="QHR40" s="34"/>
      <c r="QHS40" s="34"/>
      <c r="QHT40" s="34"/>
      <c r="QHU40" s="34"/>
      <c r="QHV40" s="34"/>
      <c r="QHW40" s="34"/>
      <c r="QHX40" s="34"/>
      <c r="QHY40" s="34"/>
      <c r="QHZ40" s="34"/>
      <c r="QIA40" s="34"/>
      <c r="QIB40" s="34"/>
      <c r="QIC40" s="34"/>
      <c r="QID40" s="34"/>
      <c r="QIE40" s="34"/>
      <c r="QIF40" s="34"/>
      <c r="QIG40" s="34"/>
      <c r="QIH40" s="34"/>
      <c r="QII40" s="34"/>
      <c r="QIJ40" s="34"/>
      <c r="QIK40" s="34"/>
      <c r="QIL40" s="34"/>
      <c r="QIM40" s="34"/>
      <c r="QIN40" s="34"/>
      <c r="QIO40" s="34"/>
      <c r="QIP40" s="34"/>
      <c r="QIQ40" s="34"/>
      <c r="QIR40" s="34"/>
      <c r="QIS40" s="34"/>
      <c r="QIT40" s="34"/>
      <c r="QIU40" s="34"/>
      <c r="QIV40" s="34"/>
      <c r="QIW40" s="34"/>
      <c r="QIX40" s="34"/>
      <c r="QIY40" s="34"/>
      <c r="QIZ40" s="34"/>
      <c r="QJA40" s="34"/>
      <c r="QJB40" s="34"/>
      <c r="QJC40" s="34"/>
      <c r="QJD40" s="34"/>
      <c r="QJE40" s="34"/>
      <c r="QJF40" s="34"/>
      <c r="QJG40" s="34"/>
      <c r="QJH40" s="34"/>
      <c r="QJI40" s="34"/>
      <c r="QJJ40" s="34"/>
      <c r="QJK40" s="34"/>
      <c r="QJL40" s="34"/>
      <c r="QJM40" s="34"/>
      <c r="QJN40" s="34"/>
      <c r="QJO40" s="34"/>
      <c r="QJP40" s="34"/>
      <c r="QJQ40" s="34"/>
      <c r="QJR40" s="34"/>
      <c r="QJS40" s="34"/>
      <c r="QJT40" s="34"/>
      <c r="QJU40" s="34"/>
      <c r="QJV40" s="34"/>
      <c r="QJW40" s="34"/>
      <c r="QJX40" s="34"/>
      <c r="QJY40" s="34"/>
      <c r="QJZ40" s="34"/>
      <c r="QKA40" s="34"/>
      <c r="QKB40" s="34"/>
      <c r="QKC40" s="34"/>
      <c r="QKD40" s="34"/>
      <c r="QKE40" s="34"/>
      <c r="QKF40" s="34"/>
      <c r="QKG40" s="34"/>
      <c r="QKH40" s="34"/>
      <c r="QKI40" s="34"/>
      <c r="QKJ40" s="34"/>
      <c r="QKK40" s="34"/>
      <c r="QKL40" s="34"/>
      <c r="QKM40" s="34"/>
      <c r="QKN40" s="34"/>
      <c r="QKO40" s="34"/>
      <c r="QKP40" s="34"/>
      <c r="QKQ40" s="34"/>
      <c r="QKR40" s="34"/>
      <c r="QKS40" s="34"/>
      <c r="QKT40" s="34"/>
      <c r="QKU40" s="34"/>
      <c r="QKV40" s="34"/>
      <c r="QKW40" s="34"/>
      <c r="QKX40" s="34"/>
      <c r="QKY40" s="34"/>
      <c r="QKZ40" s="34"/>
      <c r="QLA40" s="34"/>
      <c r="QLB40" s="34"/>
      <c r="QLC40" s="34"/>
      <c r="QLD40" s="34"/>
      <c r="QLE40" s="34"/>
      <c r="QLF40" s="34"/>
      <c r="QLG40" s="34"/>
      <c r="QLH40" s="34"/>
      <c r="QLI40" s="34"/>
      <c r="QLJ40" s="34"/>
      <c r="QLK40" s="34"/>
      <c r="QLL40" s="34"/>
      <c r="QLM40" s="34"/>
      <c r="QLN40" s="34"/>
      <c r="QLO40" s="34"/>
      <c r="QLP40" s="34"/>
      <c r="QLQ40" s="34"/>
      <c r="QLR40" s="34"/>
      <c r="QLS40" s="34"/>
      <c r="QLT40" s="34"/>
      <c r="QLU40" s="34"/>
      <c r="QLV40" s="34"/>
      <c r="QLW40" s="34"/>
      <c r="QLX40" s="34"/>
      <c r="QLY40" s="34"/>
      <c r="QLZ40" s="34"/>
      <c r="QMA40" s="34"/>
      <c r="QMB40" s="34"/>
      <c r="QMC40" s="34"/>
      <c r="QMD40" s="34"/>
      <c r="QME40" s="34"/>
      <c r="QMF40" s="34"/>
      <c r="QMG40" s="34"/>
      <c r="QMH40" s="34"/>
      <c r="QMI40" s="34"/>
      <c r="QMJ40" s="34"/>
      <c r="QMK40" s="34"/>
      <c r="QML40" s="34"/>
      <c r="QMM40" s="34"/>
      <c r="QMN40" s="34"/>
      <c r="QMO40" s="34"/>
      <c r="QMP40" s="34"/>
      <c r="QMQ40" s="34"/>
      <c r="QMR40" s="34"/>
      <c r="QMS40" s="34"/>
      <c r="QMT40" s="34"/>
      <c r="QMU40" s="34"/>
      <c r="QMV40" s="34"/>
      <c r="QMW40" s="34"/>
      <c r="QMX40" s="34"/>
      <c r="QMY40" s="34"/>
      <c r="QMZ40" s="34"/>
      <c r="QNA40" s="34"/>
      <c r="QNB40" s="34"/>
      <c r="QNC40" s="34"/>
      <c r="QND40" s="34"/>
      <c r="QNE40" s="34"/>
      <c r="QNF40" s="34"/>
      <c r="QNG40" s="34"/>
      <c r="QNH40" s="34"/>
      <c r="QNI40" s="34"/>
      <c r="QNJ40" s="34"/>
      <c r="QNK40" s="34"/>
      <c r="QNL40" s="34"/>
      <c r="QNM40" s="34"/>
      <c r="QNN40" s="34"/>
      <c r="QNO40" s="34"/>
      <c r="QNP40" s="34"/>
      <c r="QNQ40" s="34"/>
      <c r="QNR40" s="34"/>
      <c r="QNS40" s="34"/>
      <c r="QNT40" s="34"/>
      <c r="QNU40" s="34"/>
      <c r="QNV40" s="34"/>
      <c r="QNW40" s="34"/>
      <c r="QNX40" s="34"/>
      <c r="QNY40" s="34"/>
      <c r="QNZ40" s="34"/>
      <c r="QOA40" s="34"/>
      <c r="QOB40" s="34"/>
      <c r="QOC40" s="34"/>
      <c r="QOD40" s="34"/>
      <c r="QOE40" s="34"/>
      <c r="QOF40" s="34"/>
      <c r="QOG40" s="34"/>
      <c r="QOH40" s="34"/>
      <c r="QOI40" s="34"/>
      <c r="QOJ40" s="34"/>
      <c r="QOK40" s="34"/>
      <c r="QOL40" s="34"/>
      <c r="QOM40" s="34"/>
      <c r="QON40" s="34"/>
      <c r="QOO40" s="34"/>
      <c r="QOP40" s="34"/>
      <c r="QOQ40" s="34"/>
      <c r="QOR40" s="34"/>
      <c r="QOS40" s="34"/>
      <c r="QOT40" s="34"/>
      <c r="QOU40" s="34"/>
      <c r="QOV40" s="34"/>
      <c r="QOW40" s="34"/>
      <c r="QOX40" s="34"/>
      <c r="QOY40" s="34"/>
      <c r="QOZ40" s="34"/>
      <c r="QPA40" s="34"/>
      <c r="QPB40" s="34"/>
      <c r="QPC40" s="34"/>
      <c r="QPD40" s="34"/>
      <c r="QPE40" s="34"/>
      <c r="QPF40" s="34"/>
      <c r="QPG40" s="34"/>
      <c r="QPH40" s="34"/>
      <c r="QPI40" s="34"/>
      <c r="QPJ40" s="34"/>
      <c r="QPK40" s="34"/>
      <c r="QPL40" s="34"/>
      <c r="QPM40" s="34"/>
      <c r="QPN40" s="34"/>
      <c r="QPO40" s="34"/>
      <c r="QPP40" s="34"/>
      <c r="QPQ40" s="34"/>
      <c r="QPR40" s="34"/>
      <c r="QPS40" s="34"/>
      <c r="QPT40" s="34"/>
      <c r="QPU40" s="34"/>
      <c r="QPV40" s="34"/>
      <c r="QPW40" s="34"/>
      <c r="QPX40" s="34"/>
      <c r="QPY40" s="34"/>
      <c r="QPZ40" s="34"/>
      <c r="QQA40" s="34"/>
      <c r="QQB40" s="34"/>
      <c r="QQC40" s="34"/>
      <c r="QQD40" s="34"/>
      <c r="QQE40" s="34"/>
      <c r="QQF40" s="34"/>
      <c r="QQG40" s="34"/>
      <c r="QQH40" s="34"/>
      <c r="QQI40" s="34"/>
      <c r="QQJ40" s="34"/>
      <c r="QQK40" s="34"/>
      <c r="QQL40" s="34"/>
      <c r="QQM40" s="34"/>
      <c r="QQN40" s="34"/>
      <c r="QQO40" s="34"/>
      <c r="QQP40" s="34"/>
      <c r="QQQ40" s="34"/>
      <c r="QQR40" s="34"/>
      <c r="QQS40" s="34"/>
      <c r="QQT40" s="34"/>
      <c r="QQU40" s="34"/>
      <c r="QQV40" s="34"/>
      <c r="QQW40" s="34"/>
      <c r="QQX40" s="34"/>
      <c r="QQY40" s="34"/>
      <c r="QQZ40" s="34"/>
      <c r="QRA40" s="34"/>
      <c r="QRB40" s="34"/>
      <c r="QRC40" s="34"/>
      <c r="QRD40" s="34"/>
      <c r="QRE40" s="34"/>
      <c r="QRF40" s="34"/>
      <c r="QRG40" s="34"/>
      <c r="QRH40" s="34"/>
      <c r="QRI40" s="34"/>
      <c r="QRJ40" s="34"/>
      <c r="QRK40" s="34"/>
      <c r="QRL40" s="34"/>
      <c r="QRM40" s="34"/>
      <c r="QRN40" s="34"/>
      <c r="QRO40" s="34"/>
      <c r="QRP40" s="34"/>
      <c r="QRQ40" s="34"/>
      <c r="QRR40" s="34"/>
      <c r="QRS40" s="34"/>
      <c r="QRT40" s="34"/>
      <c r="QRU40" s="34"/>
      <c r="QRV40" s="34"/>
      <c r="QRW40" s="34"/>
      <c r="QRX40" s="34"/>
      <c r="QRY40" s="34"/>
      <c r="QRZ40" s="34"/>
      <c r="QSA40" s="34"/>
      <c r="QSB40" s="34"/>
      <c r="QSC40" s="34"/>
      <c r="QSD40" s="34"/>
      <c r="QSE40" s="34"/>
      <c r="QSF40" s="34"/>
      <c r="QSG40" s="34"/>
      <c r="QSH40" s="34"/>
      <c r="QSI40" s="34"/>
      <c r="QSJ40" s="34"/>
      <c r="QSK40" s="34"/>
      <c r="QSL40" s="34"/>
      <c r="QSM40" s="34"/>
      <c r="QSN40" s="34"/>
      <c r="QSO40" s="34"/>
      <c r="QSP40" s="34"/>
      <c r="QSQ40" s="34"/>
      <c r="QSR40" s="34"/>
      <c r="QSS40" s="34"/>
      <c r="QST40" s="34"/>
      <c r="QSU40" s="34"/>
      <c r="QSV40" s="34"/>
      <c r="QSW40" s="34"/>
      <c r="QSX40" s="34"/>
      <c r="QSY40" s="34"/>
      <c r="QSZ40" s="34"/>
      <c r="QTA40" s="34"/>
      <c r="QTB40" s="34"/>
      <c r="QTC40" s="34"/>
      <c r="QTD40" s="34"/>
      <c r="QTE40" s="34"/>
      <c r="QTF40" s="34"/>
      <c r="QTG40" s="34"/>
      <c r="QTH40" s="34"/>
      <c r="QTI40" s="34"/>
      <c r="QTJ40" s="34"/>
      <c r="QTK40" s="34"/>
      <c r="QTL40" s="34"/>
      <c r="QTM40" s="34"/>
      <c r="QTN40" s="34"/>
      <c r="QTO40" s="34"/>
      <c r="QTP40" s="34"/>
      <c r="QTQ40" s="34"/>
      <c r="QTR40" s="34"/>
      <c r="QTS40" s="34"/>
      <c r="QTT40" s="34"/>
      <c r="QTU40" s="34"/>
      <c r="QTV40" s="34"/>
      <c r="QTW40" s="34"/>
      <c r="QTX40" s="34"/>
      <c r="QTY40" s="34"/>
      <c r="QTZ40" s="34"/>
      <c r="QUA40" s="34"/>
      <c r="QUB40" s="34"/>
      <c r="QUC40" s="34"/>
      <c r="QUD40" s="34"/>
      <c r="QUE40" s="34"/>
      <c r="QUF40" s="34"/>
      <c r="QUG40" s="34"/>
      <c r="QUH40" s="34"/>
      <c r="QUI40" s="34"/>
      <c r="QUJ40" s="34"/>
      <c r="QUK40" s="34"/>
      <c r="QUL40" s="34"/>
      <c r="QUM40" s="34"/>
      <c r="QUN40" s="34"/>
      <c r="QUO40" s="34"/>
      <c r="QUP40" s="34"/>
      <c r="QUQ40" s="34"/>
      <c r="QUR40" s="34"/>
      <c r="QUS40" s="34"/>
      <c r="QUT40" s="34"/>
      <c r="QUU40" s="34"/>
      <c r="QUV40" s="34"/>
      <c r="QUW40" s="34"/>
      <c r="QUX40" s="34"/>
      <c r="QUY40" s="34"/>
      <c r="QUZ40" s="34"/>
      <c r="QVA40" s="34"/>
      <c r="QVB40" s="34"/>
      <c r="QVC40" s="34"/>
      <c r="QVD40" s="34"/>
      <c r="QVE40" s="34"/>
      <c r="QVF40" s="34"/>
      <c r="QVG40" s="34"/>
      <c r="QVH40" s="34"/>
      <c r="QVI40" s="34"/>
      <c r="QVJ40" s="34"/>
      <c r="QVK40" s="34"/>
      <c r="QVL40" s="34"/>
      <c r="QVM40" s="34"/>
      <c r="QVN40" s="34"/>
      <c r="QVO40" s="34"/>
      <c r="QVP40" s="34"/>
      <c r="QVQ40" s="34"/>
      <c r="QVR40" s="34"/>
      <c r="QVS40" s="34"/>
      <c r="QVT40" s="34"/>
      <c r="QVU40" s="34"/>
      <c r="QVV40" s="34"/>
      <c r="QVW40" s="34"/>
      <c r="QVX40" s="34"/>
      <c r="QVY40" s="34"/>
      <c r="QVZ40" s="34"/>
      <c r="QWA40" s="34"/>
      <c r="QWB40" s="34"/>
      <c r="QWC40" s="34"/>
      <c r="QWD40" s="34"/>
      <c r="QWE40" s="34"/>
      <c r="QWF40" s="34"/>
      <c r="QWG40" s="34"/>
      <c r="QWH40" s="34"/>
      <c r="QWI40" s="34"/>
      <c r="QWJ40" s="34"/>
      <c r="QWK40" s="34"/>
      <c r="QWL40" s="34"/>
      <c r="QWM40" s="34"/>
      <c r="QWN40" s="34"/>
      <c r="QWO40" s="34"/>
      <c r="QWP40" s="34"/>
      <c r="QWQ40" s="34"/>
      <c r="QWR40" s="34"/>
      <c r="QWS40" s="34"/>
      <c r="QWT40" s="34"/>
      <c r="QWU40" s="34"/>
      <c r="QWV40" s="34"/>
      <c r="QWW40" s="34"/>
      <c r="QWX40" s="34"/>
      <c r="QWY40" s="34"/>
      <c r="QWZ40" s="34"/>
      <c r="QXA40" s="34"/>
      <c r="QXB40" s="34"/>
      <c r="QXC40" s="34"/>
      <c r="QXD40" s="34"/>
      <c r="QXE40" s="34"/>
      <c r="QXF40" s="34"/>
      <c r="QXG40" s="34"/>
      <c r="QXH40" s="34"/>
      <c r="QXI40" s="34"/>
      <c r="QXJ40" s="34"/>
      <c r="QXK40" s="34"/>
      <c r="QXL40" s="34"/>
      <c r="QXM40" s="34"/>
      <c r="QXN40" s="34"/>
      <c r="QXO40" s="34"/>
      <c r="QXP40" s="34"/>
      <c r="QXQ40" s="34"/>
      <c r="QXR40" s="34"/>
      <c r="QXS40" s="34"/>
      <c r="QXT40" s="34"/>
      <c r="QXU40" s="34"/>
      <c r="QXV40" s="34"/>
      <c r="QXW40" s="34"/>
      <c r="QXX40" s="34"/>
      <c r="QXY40" s="34"/>
      <c r="QXZ40" s="34"/>
      <c r="QYA40" s="34"/>
      <c r="QYB40" s="34"/>
      <c r="QYC40" s="34"/>
      <c r="QYD40" s="34"/>
      <c r="QYE40" s="34"/>
      <c r="QYF40" s="34"/>
      <c r="QYG40" s="34"/>
      <c r="QYH40" s="34"/>
      <c r="QYI40" s="34"/>
      <c r="QYJ40" s="34"/>
      <c r="QYK40" s="34"/>
      <c r="QYL40" s="34"/>
      <c r="QYM40" s="34"/>
      <c r="QYN40" s="34"/>
      <c r="QYO40" s="34"/>
      <c r="QYP40" s="34"/>
      <c r="QYQ40" s="34"/>
      <c r="QYR40" s="34"/>
      <c r="QYS40" s="34"/>
      <c r="QYT40" s="34"/>
      <c r="QYU40" s="34"/>
      <c r="QYV40" s="34"/>
      <c r="QYW40" s="34"/>
      <c r="QYX40" s="34"/>
      <c r="QYY40" s="34"/>
      <c r="QYZ40" s="34"/>
      <c r="QZA40" s="34"/>
      <c r="QZB40" s="34"/>
      <c r="QZC40" s="34"/>
      <c r="QZD40" s="34"/>
      <c r="QZE40" s="34"/>
      <c r="QZF40" s="34"/>
      <c r="QZG40" s="34"/>
      <c r="QZH40" s="34"/>
      <c r="QZI40" s="34"/>
      <c r="QZJ40" s="34"/>
      <c r="QZK40" s="34"/>
      <c r="QZL40" s="34"/>
      <c r="QZM40" s="34"/>
      <c r="QZN40" s="34"/>
      <c r="QZO40" s="34"/>
      <c r="QZP40" s="34"/>
      <c r="QZQ40" s="34"/>
      <c r="QZR40" s="34"/>
      <c r="QZS40" s="34"/>
      <c r="QZT40" s="34"/>
      <c r="QZU40" s="34"/>
      <c r="QZV40" s="34"/>
      <c r="QZW40" s="34"/>
      <c r="QZX40" s="34"/>
      <c r="QZY40" s="34"/>
      <c r="QZZ40" s="34"/>
      <c r="RAA40" s="34"/>
      <c r="RAB40" s="34"/>
      <c r="RAC40" s="34"/>
      <c r="RAD40" s="34"/>
      <c r="RAE40" s="34"/>
      <c r="RAF40" s="34"/>
      <c r="RAG40" s="34"/>
      <c r="RAH40" s="34"/>
      <c r="RAI40" s="34"/>
      <c r="RAJ40" s="34"/>
      <c r="RAK40" s="34"/>
      <c r="RAL40" s="34"/>
      <c r="RAM40" s="34"/>
      <c r="RAN40" s="34"/>
      <c r="RAO40" s="34"/>
      <c r="RAP40" s="34"/>
      <c r="RAQ40" s="34"/>
      <c r="RAR40" s="34"/>
      <c r="RAS40" s="34"/>
      <c r="RAT40" s="34"/>
      <c r="RAU40" s="34"/>
      <c r="RAV40" s="34"/>
      <c r="RAW40" s="34"/>
      <c r="RAX40" s="34"/>
      <c r="RAY40" s="34"/>
      <c r="RAZ40" s="34"/>
      <c r="RBA40" s="34"/>
      <c r="RBB40" s="34"/>
      <c r="RBC40" s="34"/>
      <c r="RBD40" s="34"/>
      <c r="RBE40" s="34"/>
      <c r="RBF40" s="34"/>
      <c r="RBG40" s="34"/>
      <c r="RBH40" s="34"/>
      <c r="RBI40" s="34"/>
      <c r="RBJ40" s="34"/>
      <c r="RBK40" s="34"/>
      <c r="RBL40" s="34"/>
      <c r="RBM40" s="34"/>
      <c r="RBN40" s="34"/>
      <c r="RBO40" s="34"/>
      <c r="RBP40" s="34"/>
      <c r="RBQ40" s="34"/>
      <c r="RBR40" s="34"/>
      <c r="RBS40" s="34"/>
      <c r="RBT40" s="34"/>
      <c r="RBU40" s="34"/>
      <c r="RBV40" s="34"/>
      <c r="RBW40" s="34"/>
      <c r="RBX40" s="34"/>
      <c r="RBY40" s="34"/>
      <c r="RBZ40" s="34"/>
      <c r="RCA40" s="34"/>
      <c r="RCB40" s="34"/>
      <c r="RCC40" s="34"/>
      <c r="RCD40" s="34"/>
      <c r="RCE40" s="34"/>
      <c r="RCF40" s="34"/>
      <c r="RCG40" s="34"/>
      <c r="RCH40" s="34"/>
      <c r="RCI40" s="34"/>
      <c r="RCJ40" s="34"/>
      <c r="RCK40" s="34"/>
      <c r="RCL40" s="34"/>
      <c r="RCM40" s="34"/>
      <c r="RCN40" s="34"/>
      <c r="RCO40" s="34"/>
      <c r="RCP40" s="34"/>
      <c r="RCQ40" s="34"/>
      <c r="RCR40" s="34"/>
      <c r="RCS40" s="34"/>
      <c r="RCT40" s="34"/>
      <c r="RCU40" s="34"/>
      <c r="RCV40" s="34"/>
      <c r="RCW40" s="34"/>
      <c r="RCX40" s="34"/>
      <c r="RCY40" s="34"/>
      <c r="RCZ40" s="34"/>
      <c r="RDA40" s="34"/>
      <c r="RDB40" s="34"/>
      <c r="RDC40" s="34"/>
      <c r="RDD40" s="34"/>
      <c r="RDE40" s="34"/>
      <c r="RDF40" s="34"/>
      <c r="RDG40" s="34"/>
      <c r="RDH40" s="34"/>
      <c r="RDI40" s="34"/>
      <c r="RDJ40" s="34"/>
      <c r="RDK40" s="34"/>
      <c r="RDL40" s="34"/>
      <c r="RDM40" s="34"/>
      <c r="RDN40" s="34"/>
      <c r="RDO40" s="34"/>
      <c r="RDP40" s="34"/>
      <c r="RDQ40" s="34"/>
      <c r="RDR40" s="34"/>
      <c r="RDS40" s="34"/>
      <c r="RDT40" s="34"/>
      <c r="RDU40" s="34"/>
      <c r="RDV40" s="34"/>
      <c r="RDW40" s="34"/>
      <c r="RDX40" s="34"/>
      <c r="RDY40" s="34"/>
      <c r="RDZ40" s="34"/>
      <c r="REA40" s="34"/>
      <c r="REB40" s="34"/>
      <c r="REC40" s="34"/>
      <c r="RED40" s="34"/>
      <c r="REE40" s="34"/>
      <c r="REF40" s="34"/>
      <c r="REG40" s="34"/>
      <c r="REH40" s="34"/>
      <c r="REI40" s="34"/>
      <c r="REJ40" s="34"/>
      <c r="REK40" s="34"/>
      <c r="REL40" s="34"/>
      <c r="REM40" s="34"/>
      <c r="REN40" s="34"/>
      <c r="REO40" s="34"/>
      <c r="REP40" s="34"/>
      <c r="REQ40" s="34"/>
      <c r="RER40" s="34"/>
      <c r="RES40" s="34"/>
      <c r="RET40" s="34"/>
      <c r="REU40" s="34"/>
      <c r="REV40" s="34"/>
      <c r="REW40" s="34"/>
      <c r="REX40" s="34"/>
      <c r="REY40" s="34"/>
      <c r="REZ40" s="34"/>
      <c r="RFA40" s="34"/>
      <c r="RFB40" s="34"/>
      <c r="RFC40" s="34"/>
      <c r="RFD40" s="34"/>
      <c r="RFE40" s="34"/>
      <c r="RFF40" s="34"/>
      <c r="RFG40" s="34"/>
      <c r="RFH40" s="34"/>
      <c r="RFI40" s="34"/>
      <c r="RFJ40" s="34"/>
      <c r="RFK40" s="34"/>
      <c r="RFL40" s="34"/>
      <c r="RFM40" s="34"/>
      <c r="RFN40" s="34"/>
      <c r="RFO40" s="34"/>
      <c r="RFP40" s="34"/>
      <c r="RFQ40" s="34"/>
      <c r="RFR40" s="34"/>
      <c r="RFS40" s="34"/>
      <c r="RFT40" s="34"/>
      <c r="RFU40" s="34"/>
      <c r="RFV40" s="34"/>
      <c r="RFW40" s="34"/>
      <c r="RFX40" s="34"/>
      <c r="RFY40" s="34"/>
      <c r="RFZ40" s="34"/>
      <c r="RGA40" s="34"/>
      <c r="RGB40" s="34"/>
      <c r="RGC40" s="34"/>
      <c r="RGD40" s="34"/>
      <c r="RGE40" s="34"/>
      <c r="RGF40" s="34"/>
      <c r="RGG40" s="34"/>
      <c r="RGH40" s="34"/>
      <c r="RGI40" s="34"/>
      <c r="RGJ40" s="34"/>
      <c r="RGK40" s="34"/>
      <c r="RGL40" s="34"/>
      <c r="RGM40" s="34"/>
      <c r="RGN40" s="34"/>
      <c r="RGO40" s="34"/>
      <c r="RGP40" s="34"/>
      <c r="RGQ40" s="34"/>
      <c r="RGR40" s="34"/>
      <c r="RGS40" s="34"/>
      <c r="RGT40" s="34"/>
      <c r="RGU40" s="34"/>
      <c r="RGV40" s="34"/>
      <c r="RGW40" s="34"/>
      <c r="RGX40" s="34"/>
      <c r="RGY40" s="34"/>
      <c r="RGZ40" s="34"/>
      <c r="RHA40" s="34"/>
      <c r="RHB40" s="34"/>
      <c r="RHC40" s="34"/>
      <c r="RHD40" s="34"/>
      <c r="RHE40" s="34"/>
      <c r="RHF40" s="34"/>
      <c r="RHG40" s="34"/>
      <c r="RHH40" s="34"/>
      <c r="RHI40" s="34"/>
      <c r="RHJ40" s="34"/>
      <c r="RHK40" s="34"/>
      <c r="RHL40" s="34"/>
      <c r="RHM40" s="34"/>
      <c r="RHN40" s="34"/>
      <c r="RHO40" s="34"/>
      <c r="RHP40" s="34"/>
      <c r="RHQ40" s="34"/>
      <c r="RHR40" s="34"/>
      <c r="RHS40" s="34"/>
      <c r="RHT40" s="34"/>
      <c r="RHU40" s="34"/>
      <c r="RHV40" s="34"/>
      <c r="RHW40" s="34"/>
      <c r="RHX40" s="34"/>
      <c r="RHY40" s="34"/>
      <c r="RHZ40" s="34"/>
      <c r="RIA40" s="34"/>
      <c r="RIB40" s="34"/>
      <c r="RIC40" s="34"/>
      <c r="RID40" s="34"/>
      <c r="RIE40" s="34"/>
      <c r="RIF40" s="34"/>
      <c r="RIG40" s="34"/>
      <c r="RIH40" s="34"/>
      <c r="RII40" s="34"/>
      <c r="RIJ40" s="34"/>
      <c r="RIK40" s="34"/>
      <c r="RIL40" s="34"/>
      <c r="RIM40" s="34"/>
      <c r="RIN40" s="34"/>
      <c r="RIO40" s="34"/>
      <c r="RIP40" s="34"/>
      <c r="RIQ40" s="34"/>
      <c r="RIR40" s="34"/>
      <c r="RIS40" s="34"/>
      <c r="RIT40" s="34"/>
      <c r="RIU40" s="34"/>
      <c r="RIV40" s="34"/>
      <c r="RIW40" s="34"/>
      <c r="RIX40" s="34"/>
      <c r="RIY40" s="34"/>
      <c r="RIZ40" s="34"/>
      <c r="RJA40" s="34"/>
      <c r="RJB40" s="34"/>
      <c r="RJC40" s="34"/>
      <c r="RJD40" s="34"/>
      <c r="RJE40" s="34"/>
      <c r="RJF40" s="34"/>
      <c r="RJG40" s="34"/>
      <c r="RJH40" s="34"/>
      <c r="RJI40" s="34"/>
      <c r="RJJ40" s="34"/>
      <c r="RJK40" s="34"/>
      <c r="RJL40" s="34"/>
      <c r="RJM40" s="34"/>
      <c r="RJN40" s="34"/>
      <c r="RJO40" s="34"/>
      <c r="RJP40" s="34"/>
      <c r="RJQ40" s="34"/>
      <c r="RJR40" s="34"/>
      <c r="RJS40" s="34"/>
      <c r="RJT40" s="34"/>
      <c r="RJU40" s="34"/>
      <c r="RJV40" s="34"/>
      <c r="RJW40" s="34"/>
      <c r="RJX40" s="34"/>
      <c r="RJY40" s="34"/>
      <c r="RJZ40" s="34"/>
      <c r="RKA40" s="34"/>
      <c r="RKB40" s="34"/>
      <c r="RKC40" s="34"/>
      <c r="RKD40" s="34"/>
      <c r="RKE40" s="34"/>
      <c r="RKF40" s="34"/>
      <c r="RKG40" s="34"/>
      <c r="RKH40" s="34"/>
      <c r="RKI40" s="34"/>
      <c r="RKJ40" s="34"/>
      <c r="RKK40" s="34"/>
      <c r="RKL40" s="34"/>
      <c r="RKM40" s="34"/>
      <c r="RKN40" s="34"/>
      <c r="RKO40" s="34"/>
      <c r="RKP40" s="34"/>
      <c r="RKQ40" s="34"/>
      <c r="RKR40" s="34"/>
      <c r="RKS40" s="34"/>
      <c r="RKT40" s="34"/>
      <c r="RKU40" s="34"/>
      <c r="RKV40" s="34"/>
      <c r="RKW40" s="34"/>
      <c r="RKX40" s="34"/>
      <c r="RKY40" s="34"/>
      <c r="RKZ40" s="34"/>
      <c r="RLA40" s="34"/>
      <c r="RLB40" s="34"/>
      <c r="RLC40" s="34"/>
      <c r="RLD40" s="34"/>
      <c r="RLE40" s="34"/>
      <c r="RLF40" s="34"/>
      <c r="RLG40" s="34"/>
      <c r="RLH40" s="34"/>
      <c r="RLI40" s="34"/>
      <c r="RLJ40" s="34"/>
      <c r="RLK40" s="34"/>
      <c r="RLL40" s="34"/>
      <c r="RLM40" s="34"/>
      <c r="RLN40" s="34"/>
      <c r="RLO40" s="34"/>
      <c r="RLP40" s="34"/>
      <c r="RLQ40" s="34"/>
      <c r="RLR40" s="34"/>
      <c r="RLS40" s="34"/>
      <c r="RLT40" s="34"/>
      <c r="RLU40" s="34"/>
      <c r="RLV40" s="34"/>
      <c r="RLW40" s="34"/>
      <c r="RLX40" s="34"/>
      <c r="RLY40" s="34"/>
      <c r="RLZ40" s="34"/>
      <c r="RMA40" s="34"/>
      <c r="RMB40" s="34"/>
      <c r="RMC40" s="34"/>
      <c r="RMD40" s="34"/>
      <c r="RME40" s="34"/>
      <c r="RMF40" s="34"/>
      <c r="RMG40" s="34"/>
      <c r="RMH40" s="34"/>
      <c r="RMI40" s="34"/>
      <c r="RMJ40" s="34"/>
      <c r="RMK40" s="34"/>
      <c r="RML40" s="34"/>
      <c r="RMM40" s="34"/>
      <c r="RMN40" s="34"/>
      <c r="RMO40" s="34"/>
      <c r="RMP40" s="34"/>
      <c r="RMQ40" s="34"/>
      <c r="RMR40" s="34"/>
      <c r="RMS40" s="34"/>
      <c r="RMT40" s="34"/>
      <c r="RMU40" s="34"/>
      <c r="RMV40" s="34"/>
      <c r="RMW40" s="34"/>
      <c r="RMX40" s="34"/>
      <c r="RMY40" s="34"/>
      <c r="RMZ40" s="34"/>
      <c r="RNA40" s="34"/>
      <c r="RNB40" s="34"/>
      <c r="RNC40" s="34"/>
      <c r="RND40" s="34"/>
      <c r="RNE40" s="34"/>
      <c r="RNF40" s="34"/>
      <c r="RNG40" s="34"/>
      <c r="RNH40" s="34"/>
      <c r="RNI40" s="34"/>
      <c r="RNJ40" s="34"/>
      <c r="RNK40" s="34"/>
      <c r="RNL40" s="34"/>
      <c r="RNM40" s="34"/>
      <c r="RNN40" s="34"/>
      <c r="RNO40" s="34"/>
      <c r="RNP40" s="34"/>
      <c r="RNQ40" s="34"/>
      <c r="RNR40" s="34"/>
      <c r="RNS40" s="34"/>
      <c r="RNT40" s="34"/>
      <c r="RNU40" s="34"/>
      <c r="RNV40" s="34"/>
      <c r="RNW40" s="34"/>
      <c r="RNX40" s="34"/>
      <c r="RNY40" s="34"/>
      <c r="RNZ40" s="34"/>
      <c r="ROA40" s="34"/>
      <c r="ROB40" s="34"/>
      <c r="ROC40" s="34"/>
      <c r="ROD40" s="34"/>
      <c r="ROE40" s="34"/>
      <c r="ROF40" s="34"/>
      <c r="ROG40" s="34"/>
      <c r="ROH40" s="34"/>
      <c r="ROI40" s="34"/>
      <c r="ROJ40" s="34"/>
      <c r="ROK40" s="34"/>
      <c r="ROL40" s="34"/>
      <c r="ROM40" s="34"/>
      <c r="RON40" s="34"/>
      <c r="ROO40" s="34"/>
      <c r="ROP40" s="34"/>
      <c r="ROQ40" s="34"/>
      <c r="ROR40" s="34"/>
      <c r="ROS40" s="34"/>
      <c r="ROT40" s="34"/>
      <c r="ROU40" s="34"/>
      <c r="ROV40" s="34"/>
      <c r="ROW40" s="34"/>
      <c r="ROX40" s="34"/>
      <c r="ROY40" s="34"/>
      <c r="ROZ40" s="34"/>
      <c r="RPA40" s="34"/>
      <c r="RPB40" s="34"/>
      <c r="RPC40" s="34"/>
      <c r="RPD40" s="34"/>
      <c r="RPE40" s="34"/>
      <c r="RPF40" s="34"/>
      <c r="RPG40" s="34"/>
      <c r="RPH40" s="34"/>
      <c r="RPI40" s="34"/>
      <c r="RPJ40" s="34"/>
      <c r="RPK40" s="34"/>
      <c r="RPL40" s="34"/>
      <c r="RPM40" s="34"/>
      <c r="RPN40" s="34"/>
      <c r="RPO40" s="34"/>
      <c r="RPP40" s="34"/>
      <c r="RPQ40" s="34"/>
      <c r="RPR40" s="34"/>
      <c r="RPS40" s="34"/>
      <c r="RPT40" s="34"/>
      <c r="RPU40" s="34"/>
      <c r="RPV40" s="34"/>
      <c r="RPW40" s="34"/>
      <c r="RPX40" s="34"/>
      <c r="RPY40" s="34"/>
      <c r="RPZ40" s="34"/>
      <c r="RQA40" s="34"/>
      <c r="RQB40" s="34"/>
      <c r="RQC40" s="34"/>
      <c r="RQD40" s="34"/>
      <c r="RQE40" s="34"/>
      <c r="RQF40" s="34"/>
      <c r="RQG40" s="34"/>
      <c r="RQH40" s="34"/>
      <c r="RQI40" s="34"/>
      <c r="RQJ40" s="34"/>
      <c r="RQK40" s="34"/>
      <c r="RQL40" s="34"/>
      <c r="RQM40" s="34"/>
      <c r="RQN40" s="34"/>
      <c r="RQO40" s="34"/>
      <c r="RQP40" s="34"/>
      <c r="RQQ40" s="34"/>
      <c r="RQR40" s="34"/>
      <c r="RQS40" s="34"/>
      <c r="RQT40" s="34"/>
      <c r="RQU40" s="34"/>
      <c r="RQV40" s="34"/>
      <c r="RQW40" s="34"/>
      <c r="RQX40" s="34"/>
      <c r="RQY40" s="34"/>
      <c r="RQZ40" s="34"/>
      <c r="RRA40" s="34"/>
      <c r="RRB40" s="34"/>
      <c r="RRC40" s="34"/>
      <c r="RRD40" s="34"/>
      <c r="RRE40" s="34"/>
      <c r="RRF40" s="34"/>
      <c r="RRG40" s="34"/>
      <c r="RRH40" s="34"/>
      <c r="RRI40" s="34"/>
      <c r="RRJ40" s="34"/>
      <c r="RRK40" s="34"/>
      <c r="RRL40" s="34"/>
      <c r="RRM40" s="34"/>
      <c r="RRN40" s="34"/>
      <c r="RRO40" s="34"/>
      <c r="RRP40" s="34"/>
      <c r="RRQ40" s="34"/>
      <c r="RRR40" s="34"/>
      <c r="RRS40" s="34"/>
      <c r="RRT40" s="34"/>
      <c r="RRU40" s="34"/>
      <c r="RRV40" s="34"/>
      <c r="RRW40" s="34"/>
      <c r="RRX40" s="34"/>
      <c r="RRY40" s="34"/>
      <c r="RRZ40" s="34"/>
      <c r="RSA40" s="34"/>
      <c r="RSB40" s="34"/>
      <c r="RSC40" s="34"/>
      <c r="RSD40" s="34"/>
      <c r="RSE40" s="34"/>
      <c r="RSF40" s="34"/>
      <c r="RSG40" s="34"/>
      <c r="RSH40" s="34"/>
      <c r="RSI40" s="34"/>
      <c r="RSJ40" s="34"/>
      <c r="RSK40" s="34"/>
      <c r="RSL40" s="34"/>
      <c r="RSM40" s="34"/>
      <c r="RSN40" s="34"/>
      <c r="RSO40" s="34"/>
      <c r="RSP40" s="34"/>
      <c r="RSQ40" s="34"/>
      <c r="RSR40" s="34"/>
      <c r="RSS40" s="34"/>
      <c r="RST40" s="34"/>
      <c r="RSU40" s="34"/>
      <c r="RSV40" s="34"/>
      <c r="RSW40" s="34"/>
      <c r="RSX40" s="34"/>
      <c r="RSY40" s="34"/>
      <c r="RSZ40" s="34"/>
      <c r="RTA40" s="34"/>
      <c r="RTB40" s="34"/>
      <c r="RTC40" s="34"/>
      <c r="RTD40" s="34"/>
      <c r="RTE40" s="34"/>
      <c r="RTF40" s="34"/>
      <c r="RTG40" s="34"/>
      <c r="RTH40" s="34"/>
      <c r="RTI40" s="34"/>
      <c r="RTJ40" s="34"/>
      <c r="RTK40" s="34"/>
      <c r="RTL40" s="34"/>
      <c r="RTM40" s="34"/>
      <c r="RTN40" s="34"/>
      <c r="RTO40" s="34"/>
      <c r="RTP40" s="34"/>
      <c r="RTQ40" s="34"/>
      <c r="RTR40" s="34"/>
      <c r="RTS40" s="34"/>
      <c r="RTT40" s="34"/>
      <c r="RTU40" s="34"/>
      <c r="RTV40" s="34"/>
      <c r="RTW40" s="34"/>
      <c r="RTX40" s="34"/>
      <c r="RTY40" s="34"/>
      <c r="RTZ40" s="34"/>
      <c r="RUA40" s="34"/>
      <c r="RUB40" s="34"/>
      <c r="RUC40" s="34"/>
      <c r="RUD40" s="34"/>
      <c r="RUE40" s="34"/>
      <c r="RUF40" s="34"/>
      <c r="RUG40" s="34"/>
      <c r="RUH40" s="34"/>
      <c r="RUI40" s="34"/>
      <c r="RUJ40" s="34"/>
      <c r="RUK40" s="34"/>
      <c r="RUL40" s="34"/>
      <c r="RUM40" s="34"/>
      <c r="RUN40" s="34"/>
      <c r="RUO40" s="34"/>
      <c r="RUP40" s="34"/>
      <c r="RUQ40" s="34"/>
      <c r="RUR40" s="34"/>
      <c r="RUS40" s="34"/>
      <c r="RUT40" s="34"/>
      <c r="RUU40" s="34"/>
      <c r="RUV40" s="34"/>
      <c r="RUW40" s="34"/>
      <c r="RUX40" s="34"/>
      <c r="RUY40" s="34"/>
      <c r="RUZ40" s="34"/>
      <c r="RVA40" s="34"/>
      <c r="RVB40" s="34"/>
      <c r="RVC40" s="34"/>
      <c r="RVD40" s="34"/>
      <c r="RVE40" s="34"/>
      <c r="RVF40" s="34"/>
      <c r="RVG40" s="34"/>
      <c r="RVH40" s="34"/>
      <c r="RVI40" s="34"/>
      <c r="RVJ40" s="34"/>
      <c r="RVK40" s="34"/>
      <c r="RVL40" s="34"/>
      <c r="RVM40" s="34"/>
      <c r="RVN40" s="34"/>
      <c r="RVO40" s="34"/>
      <c r="RVP40" s="34"/>
      <c r="RVQ40" s="34"/>
      <c r="RVR40" s="34"/>
      <c r="RVS40" s="34"/>
      <c r="RVT40" s="34"/>
      <c r="RVU40" s="34"/>
      <c r="RVV40" s="34"/>
      <c r="RVW40" s="34"/>
      <c r="RVX40" s="34"/>
      <c r="RVY40" s="34"/>
      <c r="RVZ40" s="34"/>
      <c r="RWA40" s="34"/>
      <c r="RWB40" s="34"/>
      <c r="RWC40" s="34"/>
      <c r="RWD40" s="34"/>
      <c r="RWE40" s="34"/>
      <c r="RWF40" s="34"/>
      <c r="RWG40" s="34"/>
      <c r="RWH40" s="34"/>
      <c r="RWI40" s="34"/>
      <c r="RWJ40" s="34"/>
      <c r="RWK40" s="34"/>
      <c r="RWL40" s="34"/>
      <c r="RWM40" s="34"/>
      <c r="RWN40" s="34"/>
      <c r="RWO40" s="34"/>
      <c r="RWP40" s="34"/>
      <c r="RWQ40" s="34"/>
      <c r="RWR40" s="34"/>
      <c r="RWS40" s="34"/>
      <c r="RWT40" s="34"/>
      <c r="RWU40" s="34"/>
      <c r="RWV40" s="34"/>
      <c r="RWW40" s="34"/>
      <c r="RWX40" s="34"/>
      <c r="RWY40" s="34"/>
      <c r="RWZ40" s="34"/>
      <c r="RXA40" s="34"/>
      <c r="RXB40" s="34"/>
      <c r="RXC40" s="34"/>
      <c r="RXD40" s="34"/>
      <c r="RXE40" s="34"/>
      <c r="RXF40" s="34"/>
      <c r="RXG40" s="34"/>
      <c r="RXH40" s="34"/>
      <c r="RXI40" s="34"/>
      <c r="RXJ40" s="34"/>
      <c r="RXK40" s="34"/>
      <c r="RXL40" s="34"/>
      <c r="RXM40" s="34"/>
      <c r="RXN40" s="34"/>
      <c r="RXO40" s="34"/>
      <c r="RXP40" s="34"/>
      <c r="RXQ40" s="34"/>
      <c r="RXR40" s="34"/>
      <c r="RXS40" s="34"/>
      <c r="RXT40" s="34"/>
      <c r="RXU40" s="34"/>
      <c r="RXV40" s="34"/>
      <c r="RXW40" s="34"/>
      <c r="RXX40" s="34"/>
      <c r="RXY40" s="34"/>
      <c r="RXZ40" s="34"/>
      <c r="RYA40" s="34"/>
      <c r="RYB40" s="34"/>
      <c r="RYC40" s="34"/>
      <c r="RYD40" s="34"/>
      <c r="RYE40" s="34"/>
      <c r="RYF40" s="34"/>
      <c r="RYG40" s="34"/>
      <c r="RYH40" s="34"/>
      <c r="RYI40" s="34"/>
      <c r="RYJ40" s="34"/>
      <c r="RYK40" s="34"/>
      <c r="RYL40" s="34"/>
      <c r="RYM40" s="34"/>
      <c r="RYN40" s="34"/>
      <c r="RYO40" s="34"/>
      <c r="RYP40" s="34"/>
      <c r="RYQ40" s="34"/>
      <c r="RYR40" s="34"/>
      <c r="RYS40" s="34"/>
      <c r="RYT40" s="34"/>
      <c r="RYU40" s="34"/>
      <c r="RYV40" s="34"/>
      <c r="RYW40" s="34"/>
      <c r="RYX40" s="34"/>
      <c r="RYY40" s="34"/>
      <c r="RYZ40" s="34"/>
      <c r="RZA40" s="34"/>
      <c r="RZB40" s="34"/>
      <c r="RZC40" s="34"/>
      <c r="RZD40" s="34"/>
      <c r="RZE40" s="34"/>
      <c r="RZF40" s="34"/>
      <c r="RZG40" s="34"/>
      <c r="RZH40" s="34"/>
      <c r="RZI40" s="34"/>
      <c r="RZJ40" s="34"/>
      <c r="RZK40" s="34"/>
      <c r="RZL40" s="34"/>
      <c r="RZM40" s="34"/>
      <c r="RZN40" s="34"/>
      <c r="RZO40" s="34"/>
      <c r="RZP40" s="34"/>
      <c r="RZQ40" s="34"/>
      <c r="RZR40" s="34"/>
      <c r="RZS40" s="34"/>
      <c r="RZT40" s="34"/>
      <c r="RZU40" s="34"/>
      <c r="RZV40" s="34"/>
      <c r="RZW40" s="34"/>
      <c r="RZX40" s="34"/>
      <c r="RZY40" s="34"/>
      <c r="RZZ40" s="34"/>
      <c r="SAA40" s="34"/>
      <c r="SAB40" s="34"/>
      <c r="SAC40" s="34"/>
      <c r="SAD40" s="34"/>
      <c r="SAE40" s="34"/>
      <c r="SAF40" s="34"/>
      <c r="SAG40" s="34"/>
      <c r="SAH40" s="34"/>
      <c r="SAI40" s="34"/>
      <c r="SAJ40" s="34"/>
      <c r="SAK40" s="34"/>
      <c r="SAL40" s="34"/>
      <c r="SAM40" s="34"/>
      <c r="SAN40" s="34"/>
      <c r="SAO40" s="34"/>
      <c r="SAP40" s="34"/>
      <c r="SAQ40" s="34"/>
      <c r="SAR40" s="34"/>
      <c r="SAS40" s="34"/>
      <c r="SAT40" s="34"/>
      <c r="SAU40" s="34"/>
      <c r="SAV40" s="34"/>
      <c r="SAW40" s="34"/>
      <c r="SAX40" s="34"/>
      <c r="SAY40" s="34"/>
      <c r="SAZ40" s="34"/>
      <c r="SBA40" s="34"/>
      <c r="SBB40" s="34"/>
      <c r="SBC40" s="34"/>
      <c r="SBD40" s="34"/>
      <c r="SBE40" s="34"/>
      <c r="SBF40" s="34"/>
      <c r="SBG40" s="34"/>
      <c r="SBH40" s="34"/>
      <c r="SBI40" s="34"/>
      <c r="SBJ40" s="34"/>
      <c r="SBK40" s="34"/>
      <c r="SBL40" s="34"/>
      <c r="SBM40" s="34"/>
      <c r="SBN40" s="34"/>
      <c r="SBO40" s="34"/>
      <c r="SBP40" s="34"/>
      <c r="SBQ40" s="34"/>
      <c r="SBR40" s="34"/>
      <c r="SBS40" s="34"/>
      <c r="SBT40" s="34"/>
      <c r="SBU40" s="34"/>
      <c r="SBV40" s="34"/>
      <c r="SBW40" s="34"/>
      <c r="SBX40" s="34"/>
      <c r="SBY40" s="34"/>
      <c r="SBZ40" s="34"/>
      <c r="SCA40" s="34"/>
      <c r="SCB40" s="34"/>
      <c r="SCC40" s="34"/>
      <c r="SCD40" s="34"/>
      <c r="SCE40" s="34"/>
      <c r="SCF40" s="34"/>
      <c r="SCG40" s="34"/>
      <c r="SCH40" s="34"/>
      <c r="SCI40" s="34"/>
      <c r="SCJ40" s="34"/>
      <c r="SCK40" s="34"/>
      <c r="SCL40" s="34"/>
      <c r="SCM40" s="34"/>
      <c r="SCN40" s="34"/>
      <c r="SCO40" s="34"/>
      <c r="SCP40" s="34"/>
      <c r="SCQ40" s="34"/>
      <c r="SCR40" s="34"/>
      <c r="SCS40" s="34"/>
      <c r="SCT40" s="34"/>
      <c r="SCU40" s="34"/>
      <c r="SCV40" s="34"/>
      <c r="SCW40" s="34"/>
      <c r="SCX40" s="34"/>
      <c r="SCY40" s="34"/>
      <c r="SCZ40" s="34"/>
      <c r="SDA40" s="34"/>
      <c r="SDB40" s="34"/>
      <c r="SDC40" s="34"/>
      <c r="SDD40" s="34"/>
      <c r="SDE40" s="34"/>
      <c r="SDF40" s="34"/>
      <c r="SDG40" s="34"/>
      <c r="SDH40" s="34"/>
      <c r="SDI40" s="34"/>
      <c r="SDJ40" s="34"/>
      <c r="SDK40" s="34"/>
      <c r="SDL40" s="34"/>
      <c r="SDM40" s="34"/>
      <c r="SDN40" s="34"/>
      <c r="SDO40" s="34"/>
      <c r="SDP40" s="34"/>
      <c r="SDQ40" s="34"/>
      <c r="SDR40" s="34"/>
      <c r="SDS40" s="34"/>
      <c r="SDT40" s="34"/>
      <c r="SDU40" s="34"/>
      <c r="SDV40" s="34"/>
      <c r="SDW40" s="34"/>
      <c r="SDX40" s="34"/>
      <c r="SDY40" s="34"/>
      <c r="SDZ40" s="34"/>
      <c r="SEA40" s="34"/>
      <c r="SEB40" s="34"/>
      <c r="SEC40" s="34"/>
      <c r="SED40" s="34"/>
      <c r="SEE40" s="34"/>
      <c r="SEF40" s="34"/>
      <c r="SEG40" s="34"/>
      <c r="SEH40" s="34"/>
      <c r="SEI40" s="34"/>
      <c r="SEJ40" s="34"/>
      <c r="SEK40" s="34"/>
      <c r="SEL40" s="34"/>
      <c r="SEM40" s="34"/>
      <c r="SEN40" s="34"/>
      <c r="SEO40" s="34"/>
      <c r="SEP40" s="34"/>
      <c r="SEQ40" s="34"/>
      <c r="SER40" s="34"/>
      <c r="SES40" s="34"/>
      <c r="SET40" s="34"/>
      <c r="SEU40" s="34"/>
      <c r="SEV40" s="34"/>
      <c r="SEW40" s="34"/>
      <c r="SEX40" s="34"/>
      <c r="SEY40" s="34"/>
      <c r="SEZ40" s="34"/>
      <c r="SFA40" s="34"/>
      <c r="SFB40" s="34"/>
      <c r="SFC40" s="34"/>
      <c r="SFD40" s="34"/>
      <c r="SFE40" s="34"/>
      <c r="SFF40" s="34"/>
      <c r="SFG40" s="34"/>
      <c r="SFH40" s="34"/>
      <c r="SFI40" s="34"/>
      <c r="SFJ40" s="34"/>
      <c r="SFK40" s="34"/>
      <c r="SFL40" s="34"/>
      <c r="SFM40" s="34"/>
      <c r="SFN40" s="34"/>
      <c r="SFO40" s="34"/>
      <c r="SFP40" s="34"/>
      <c r="SFQ40" s="34"/>
      <c r="SFR40" s="34"/>
      <c r="SFS40" s="34"/>
      <c r="SFT40" s="34"/>
      <c r="SFU40" s="34"/>
      <c r="SFV40" s="34"/>
      <c r="SFW40" s="34"/>
      <c r="SFX40" s="34"/>
      <c r="SFY40" s="34"/>
      <c r="SFZ40" s="34"/>
      <c r="SGA40" s="34"/>
      <c r="SGB40" s="34"/>
      <c r="SGC40" s="34"/>
      <c r="SGD40" s="34"/>
      <c r="SGE40" s="34"/>
      <c r="SGF40" s="34"/>
      <c r="SGG40" s="34"/>
      <c r="SGH40" s="34"/>
      <c r="SGI40" s="34"/>
      <c r="SGJ40" s="34"/>
      <c r="SGK40" s="34"/>
      <c r="SGL40" s="34"/>
      <c r="SGM40" s="34"/>
      <c r="SGN40" s="34"/>
      <c r="SGO40" s="34"/>
      <c r="SGP40" s="34"/>
      <c r="SGQ40" s="34"/>
      <c r="SGR40" s="34"/>
      <c r="SGS40" s="34"/>
      <c r="SGT40" s="34"/>
      <c r="SGU40" s="34"/>
      <c r="SGV40" s="34"/>
      <c r="SGW40" s="34"/>
      <c r="SGX40" s="34"/>
      <c r="SGY40" s="34"/>
      <c r="SGZ40" s="34"/>
      <c r="SHA40" s="34"/>
      <c r="SHB40" s="34"/>
      <c r="SHC40" s="34"/>
      <c r="SHD40" s="34"/>
      <c r="SHE40" s="34"/>
      <c r="SHF40" s="34"/>
      <c r="SHG40" s="34"/>
      <c r="SHH40" s="34"/>
      <c r="SHI40" s="34"/>
      <c r="SHJ40" s="34"/>
      <c r="SHK40" s="34"/>
      <c r="SHL40" s="34"/>
      <c r="SHM40" s="34"/>
      <c r="SHN40" s="34"/>
      <c r="SHO40" s="34"/>
      <c r="SHP40" s="34"/>
      <c r="SHQ40" s="34"/>
      <c r="SHR40" s="34"/>
      <c r="SHS40" s="34"/>
      <c r="SHT40" s="34"/>
      <c r="SHU40" s="34"/>
      <c r="SHV40" s="34"/>
      <c r="SHW40" s="34"/>
      <c r="SHX40" s="34"/>
      <c r="SHY40" s="34"/>
      <c r="SHZ40" s="34"/>
      <c r="SIA40" s="34"/>
      <c r="SIB40" s="34"/>
      <c r="SIC40" s="34"/>
      <c r="SID40" s="34"/>
      <c r="SIE40" s="34"/>
      <c r="SIF40" s="34"/>
      <c r="SIG40" s="34"/>
      <c r="SIH40" s="34"/>
      <c r="SII40" s="34"/>
      <c r="SIJ40" s="34"/>
      <c r="SIK40" s="34"/>
      <c r="SIL40" s="34"/>
      <c r="SIM40" s="34"/>
      <c r="SIN40" s="34"/>
      <c r="SIO40" s="34"/>
      <c r="SIP40" s="34"/>
      <c r="SIQ40" s="34"/>
      <c r="SIR40" s="34"/>
      <c r="SIS40" s="34"/>
      <c r="SIT40" s="34"/>
      <c r="SIU40" s="34"/>
      <c r="SIV40" s="34"/>
      <c r="SIW40" s="34"/>
      <c r="SIX40" s="34"/>
      <c r="SIY40" s="34"/>
      <c r="SIZ40" s="34"/>
      <c r="SJA40" s="34"/>
      <c r="SJB40" s="34"/>
      <c r="SJC40" s="34"/>
      <c r="SJD40" s="34"/>
      <c r="SJE40" s="34"/>
      <c r="SJF40" s="34"/>
      <c r="SJG40" s="34"/>
      <c r="SJH40" s="34"/>
      <c r="SJI40" s="34"/>
      <c r="SJJ40" s="34"/>
      <c r="SJK40" s="34"/>
      <c r="SJL40" s="34"/>
      <c r="SJM40" s="34"/>
      <c r="SJN40" s="34"/>
      <c r="SJO40" s="34"/>
      <c r="SJP40" s="34"/>
      <c r="SJQ40" s="34"/>
      <c r="SJR40" s="34"/>
      <c r="SJS40" s="34"/>
      <c r="SJT40" s="34"/>
      <c r="SJU40" s="34"/>
      <c r="SJV40" s="34"/>
      <c r="SJW40" s="34"/>
      <c r="SJX40" s="34"/>
      <c r="SJY40" s="34"/>
      <c r="SJZ40" s="34"/>
      <c r="SKA40" s="34"/>
      <c r="SKB40" s="34"/>
      <c r="SKC40" s="34"/>
      <c r="SKD40" s="34"/>
      <c r="SKE40" s="34"/>
      <c r="SKF40" s="34"/>
      <c r="SKG40" s="34"/>
      <c r="SKH40" s="34"/>
      <c r="SKI40" s="34"/>
      <c r="SKJ40" s="34"/>
      <c r="SKK40" s="34"/>
      <c r="SKL40" s="34"/>
      <c r="SKM40" s="34"/>
      <c r="SKN40" s="34"/>
      <c r="SKO40" s="34"/>
      <c r="SKP40" s="34"/>
      <c r="SKQ40" s="34"/>
      <c r="SKR40" s="34"/>
      <c r="SKS40" s="34"/>
      <c r="SKT40" s="34"/>
      <c r="SKU40" s="34"/>
      <c r="SKV40" s="34"/>
      <c r="SKW40" s="34"/>
      <c r="SKX40" s="34"/>
      <c r="SKY40" s="34"/>
      <c r="SKZ40" s="34"/>
      <c r="SLA40" s="34"/>
      <c r="SLB40" s="34"/>
      <c r="SLC40" s="34"/>
      <c r="SLD40" s="34"/>
      <c r="SLE40" s="34"/>
      <c r="SLF40" s="34"/>
      <c r="SLG40" s="34"/>
      <c r="SLH40" s="34"/>
      <c r="SLI40" s="34"/>
      <c r="SLJ40" s="34"/>
      <c r="SLK40" s="34"/>
      <c r="SLL40" s="34"/>
      <c r="SLM40" s="34"/>
      <c r="SLN40" s="34"/>
      <c r="SLO40" s="34"/>
      <c r="SLP40" s="34"/>
      <c r="SLQ40" s="34"/>
      <c r="SLR40" s="34"/>
      <c r="SLS40" s="34"/>
      <c r="SLT40" s="34"/>
      <c r="SLU40" s="34"/>
      <c r="SLV40" s="34"/>
      <c r="SLW40" s="34"/>
      <c r="SLX40" s="34"/>
      <c r="SLY40" s="34"/>
      <c r="SLZ40" s="34"/>
      <c r="SMA40" s="34"/>
      <c r="SMB40" s="34"/>
      <c r="SMC40" s="34"/>
      <c r="SMD40" s="34"/>
      <c r="SME40" s="34"/>
      <c r="SMF40" s="34"/>
      <c r="SMG40" s="34"/>
      <c r="SMH40" s="34"/>
      <c r="SMI40" s="34"/>
      <c r="SMJ40" s="34"/>
      <c r="SMK40" s="34"/>
      <c r="SML40" s="34"/>
      <c r="SMM40" s="34"/>
      <c r="SMN40" s="34"/>
      <c r="SMO40" s="34"/>
      <c r="SMP40" s="34"/>
      <c r="SMQ40" s="34"/>
      <c r="SMR40" s="34"/>
      <c r="SMS40" s="34"/>
      <c r="SMT40" s="34"/>
      <c r="SMU40" s="34"/>
      <c r="SMV40" s="34"/>
      <c r="SMW40" s="34"/>
      <c r="SMX40" s="34"/>
      <c r="SMY40" s="34"/>
      <c r="SMZ40" s="34"/>
      <c r="SNA40" s="34"/>
      <c r="SNB40" s="34"/>
      <c r="SNC40" s="34"/>
      <c r="SND40" s="34"/>
      <c r="SNE40" s="34"/>
      <c r="SNF40" s="34"/>
      <c r="SNG40" s="34"/>
      <c r="SNH40" s="34"/>
      <c r="SNI40" s="34"/>
      <c r="SNJ40" s="34"/>
      <c r="SNK40" s="34"/>
      <c r="SNL40" s="34"/>
      <c r="SNM40" s="34"/>
      <c r="SNN40" s="34"/>
      <c r="SNO40" s="34"/>
      <c r="SNP40" s="34"/>
      <c r="SNQ40" s="34"/>
      <c r="SNR40" s="34"/>
      <c r="SNS40" s="34"/>
      <c r="SNT40" s="34"/>
      <c r="SNU40" s="34"/>
      <c r="SNV40" s="34"/>
      <c r="SNW40" s="34"/>
      <c r="SNX40" s="34"/>
      <c r="SNY40" s="34"/>
      <c r="SNZ40" s="34"/>
      <c r="SOA40" s="34"/>
      <c r="SOB40" s="34"/>
      <c r="SOC40" s="34"/>
      <c r="SOD40" s="34"/>
      <c r="SOE40" s="34"/>
      <c r="SOF40" s="34"/>
      <c r="SOG40" s="34"/>
      <c r="SOH40" s="34"/>
      <c r="SOI40" s="34"/>
      <c r="SOJ40" s="34"/>
      <c r="SOK40" s="34"/>
      <c r="SOL40" s="34"/>
      <c r="SOM40" s="34"/>
      <c r="SON40" s="34"/>
      <c r="SOO40" s="34"/>
      <c r="SOP40" s="34"/>
      <c r="SOQ40" s="34"/>
      <c r="SOR40" s="34"/>
      <c r="SOS40" s="34"/>
      <c r="SOT40" s="34"/>
      <c r="SOU40" s="34"/>
      <c r="SOV40" s="34"/>
      <c r="SOW40" s="34"/>
      <c r="SOX40" s="34"/>
      <c r="SOY40" s="34"/>
      <c r="SOZ40" s="34"/>
      <c r="SPA40" s="34"/>
      <c r="SPB40" s="34"/>
      <c r="SPC40" s="34"/>
      <c r="SPD40" s="34"/>
      <c r="SPE40" s="34"/>
      <c r="SPF40" s="34"/>
      <c r="SPG40" s="34"/>
      <c r="SPH40" s="34"/>
      <c r="SPI40" s="34"/>
      <c r="SPJ40" s="34"/>
      <c r="SPK40" s="34"/>
      <c r="SPL40" s="34"/>
      <c r="SPM40" s="34"/>
      <c r="SPN40" s="34"/>
      <c r="SPO40" s="34"/>
      <c r="SPP40" s="34"/>
      <c r="SPQ40" s="34"/>
      <c r="SPR40" s="34"/>
      <c r="SPS40" s="34"/>
      <c r="SPT40" s="34"/>
      <c r="SPU40" s="34"/>
      <c r="SPV40" s="34"/>
      <c r="SPW40" s="34"/>
      <c r="SPX40" s="34"/>
      <c r="SPY40" s="34"/>
      <c r="SPZ40" s="34"/>
      <c r="SQA40" s="34"/>
      <c r="SQB40" s="34"/>
      <c r="SQC40" s="34"/>
      <c r="SQD40" s="34"/>
      <c r="SQE40" s="34"/>
      <c r="SQF40" s="34"/>
      <c r="SQG40" s="34"/>
      <c r="SQH40" s="34"/>
      <c r="SQI40" s="34"/>
      <c r="SQJ40" s="34"/>
      <c r="SQK40" s="34"/>
      <c r="SQL40" s="34"/>
      <c r="SQM40" s="34"/>
      <c r="SQN40" s="34"/>
      <c r="SQO40" s="34"/>
      <c r="SQP40" s="34"/>
      <c r="SQQ40" s="34"/>
      <c r="SQR40" s="34"/>
      <c r="SQS40" s="34"/>
      <c r="SQT40" s="34"/>
      <c r="SQU40" s="34"/>
      <c r="SQV40" s="34"/>
      <c r="SQW40" s="34"/>
      <c r="SQX40" s="34"/>
      <c r="SQY40" s="34"/>
      <c r="SQZ40" s="34"/>
      <c r="SRA40" s="34"/>
      <c r="SRB40" s="34"/>
      <c r="SRC40" s="34"/>
      <c r="SRD40" s="34"/>
      <c r="SRE40" s="34"/>
      <c r="SRF40" s="34"/>
      <c r="SRG40" s="34"/>
      <c r="SRH40" s="34"/>
      <c r="SRI40" s="34"/>
      <c r="SRJ40" s="34"/>
      <c r="SRK40" s="34"/>
      <c r="SRL40" s="34"/>
      <c r="SRM40" s="34"/>
      <c r="SRN40" s="34"/>
      <c r="SRO40" s="34"/>
      <c r="SRP40" s="34"/>
      <c r="SRQ40" s="34"/>
      <c r="SRR40" s="34"/>
      <c r="SRS40" s="34"/>
      <c r="SRT40" s="34"/>
      <c r="SRU40" s="34"/>
      <c r="SRV40" s="34"/>
      <c r="SRW40" s="34"/>
      <c r="SRX40" s="34"/>
      <c r="SRY40" s="34"/>
      <c r="SRZ40" s="34"/>
      <c r="SSA40" s="34"/>
      <c r="SSB40" s="34"/>
      <c r="SSC40" s="34"/>
      <c r="SSD40" s="34"/>
      <c r="SSE40" s="34"/>
      <c r="SSF40" s="34"/>
      <c r="SSG40" s="34"/>
      <c r="SSH40" s="34"/>
      <c r="SSI40" s="34"/>
      <c r="SSJ40" s="34"/>
      <c r="SSK40" s="34"/>
      <c r="SSL40" s="34"/>
      <c r="SSM40" s="34"/>
      <c r="SSN40" s="34"/>
      <c r="SSO40" s="34"/>
      <c r="SSP40" s="34"/>
      <c r="SSQ40" s="34"/>
      <c r="SSR40" s="34"/>
      <c r="SSS40" s="34"/>
      <c r="SST40" s="34"/>
      <c r="SSU40" s="34"/>
      <c r="SSV40" s="34"/>
      <c r="SSW40" s="34"/>
      <c r="SSX40" s="34"/>
      <c r="SSY40" s="34"/>
      <c r="SSZ40" s="34"/>
      <c r="STA40" s="34"/>
      <c r="STB40" s="34"/>
      <c r="STC40" s="34"/>
      <c r="STD40" s="34"/>
      <c r="STE40" s="34"/>
      <c r="STF40" s="34"/>
      <c r="STG40" s="34"/>
      <c r="STH40" s="34"/>
      <c r="STI40" s="34"/>
      <c r="STJ40" s="34"/>
      <c r="STK40" s="34"/>
      <c r="STL40" s="34"/>
      <c r="STM40" s="34"/>
      <c r="STN40" s="34"/>
      <c r="STO40" s="34"/>
      <c r="STP40" s="34"/>
      <c r="STQ40" s="34"/>
      <c r="STR40" s="34"/>
      <c r="STS40" s="34"/>
      <c r="STT40" s="34"/>
      <c r="STU40" s="34"/>
      <c r="STV40" s="34"/>
      <c r="STW40" s="34"/>
      <c r="STX40" s="34"/>
      <c r="STY40" s="34"/>
      <c r="STZ40" s="34"/>
      <c r="SUA40" s="34"/>
      <c r="SUB40" s="34"/>
      <c r="SUC40" s="34"/>
      <c r="SUD40" s="34"/>
      <c r="SUE40" s="34"/>
      <c r="SUF40" s="34"/>
      <c r="SUG40" s="34"/>
      <c r="SUH40" s="34"/>
      <c r="SUI40" s="34"/>
      <c r="SUJ40" s="34"/>
      <c r="SUK40" s="34"/>
      <c r="SUL40" s="34"/>
      <c r="SUM40" s="34"/>
      <c r="SUN40" s="34"/>
      <c r="SUO40" s="34"/>
      <c r="SUP40" s="34"/>
      <c r="SUQ40" s="34"/>
      <c r="SUR40" s="34"/>
      <c r="SUS40" s="34"/>
      <c r="SUT40" s="34"/>
      <c r="SUU40" s="34"/>
      <c r="SUV40" s="34"/>
      <c r="SUW40" s="34"/>
      <c r="SUX40" s="34"/>
      <c r="SUY40" s="34"/>
      <c r="SUZ40" s="34"/>
      <c r="SVA40" s="34"/>
      <c r="SVB40" s="34"/>
      <c r="SVC40" s="34"/>
      <c r="SVD40" s="34"/>
      <c r="SVE40" s="34"/>
      <c r="SVF40" s="34"/>
      <c r="SVG40" s="34"/>
      <c r="SVH40" s="34"/>
      <c r="SVI40" s="34"/>
      <c r="SVJ40" s="34"/>
      <c r="SVK40" s="34"/>
      <c r="SVL40" s="34"/>
      <c r="SVM40" s="34"/>
      <c r="SVN40" s="34"/>
      <c r="SVO40" s="34"/>
      <c r="SVP40" s="34"/>
      <c r="SVQ40" s="34"/>
      <c r="SVR40" s="34"/>
      <c r="SVS40" s="34"/>
      <c r="SVT40" s="34"/>
      <c r="SVU40" s="34"/>
      <c r="SVV40" s="34"/>
      <c r="SVW40" s="34"/>
      <c r="SVX40" s="34"/>
      <c r="SVY40" s="34"/>
      <c r="SVZ40" s="34"/>
      <c r="SWA40" s="34"/>
      <c r="SWB40" s="34"/>
      <c r="SWC40" s="34"/>
      <c r="SWD40" s="34"/>
      <c r="SWE40" s="34"/>
      <c r="SWF40" s="34"/>
      <c r="SWG40" s="34"/>
      <c r="SWH40" s="34"/>
      <c r="SWI40" s="34"/>
      <c r="SWJ40" s="34"/>
      <c r="SWK40" s="34"/>
      <c r="SWL40" s="34"/>
      <c r="SWM40" s="34"/>
      <c r="SWN40" s="34"/>
      <c r="SWO40" s="34"/>
      <c r="SWP40" s="34"/>
      <c r="SWQ40" s="34"/>
      <c r="SWR40" s="34"/>
      <c r="SWS40" s="34"/>
      <c r="SWT40" s="34"/>
      <c r="SWU40" s="34"/>
      <c r="SWV40" s="34"/>
      <c r="SWW40" s="34"/>
      <c r="SWX40" s="34"/>
      <c r="SWY40" s="34"/>
      <c r="SWZ40" s="34"/>
      <c r="SXA40" s="34"/>
      <c r="SXB40" s="34"/>
      <c r="SXC40" s="34"/>
      <c r="SXD40" s="34"/>
      <c r="SXE40" s="34"/>
      <c r="SXF40" s="34"/>
      <c r="SXG40" s="34"/>
      <c r="SXH40" s="34"/>
      <c r="SXI40" s="34"/>
      <c r="SXJ40" s="34"/>
      <c r="SXK40" s="34"/>
      <c r="SXL40" s="34"/>
      <c r="SXM40" s="34"/>
      <c r="SXN40" s="34"/>
      <c r="SXO40" s="34"/>
      <c r="SXP40" s="34"/>
      <c r="SXQ40" s="34"/>
      <c r="SXR40" s="34"/>
      <c r="SXS40" s="34"/>
      <c r="SXT40" s="34"/>
      <c r="SXU40" s="34"/>
      <c r="SXV40" s="34"/>
      <c r="SXW40" s="34"/>
      <c r="SXX40" s="34"/>
      <c r="SXY40" s="34"/>
      <c r="SXZ40" s="34"/>
      <c r="SYA40" s="34"/>
      <c r="SYB40" s="34"/>
      <c r="SYC40" s="34"/>
      <c r="SYD40" s="34"/>
      <c r="SYE40" s="34"/>
      <c r="SYF40" s="34"/>
      <c r="SYG40" s="34"/>
      <c r="SYH40" s="34"/>
      <c r="SYI40" s="34"/>
      <c r="SYJ40" s="34"/>
      <c r="SYK40" s="34"/>
      <c r="SYL40" s="34"/>
      <c r="SYM40" s="34"/>
      <c r="SYN40" s="34"/>
      <c r="SYO40" s="34"/>
      <c r="SYP40" s="34"/>
      <c r="SYQ40" s="34"/>
      <c r="SYR40" s="34"/>
      <c r="SYS40" s="34"/>
      <c r="SYT40" s="34"/>
      <c r="SYU40" s="34"/>
      <c r="SYV40" s="34"/>
      <c r="SYW40" s="34"/>
      <c r="SYX40" s="34"/>
      <c r="SYY40" s="34"/>
      <c r="SYZ40" s="34"/>
      <c r="SZA40" s="34"/>
      <c r="SZB40" s="34"/>
      <c r="SZC40" s="34"/>
      <c r="SZD40" s="34"/>
      <c r="SZE40" s="34"/>
      <c r="SZF40" s="34"/>
      <c r="SZG40" s="34"/>
      <c r="SZH40" s="34"/>
      <c r="SZI40" s="34"/>
      <c r="SZJ40" s="34"/>
      <c r="SZK40" s="34"/>
      <c r="SZL40" s="34"/>
      <c r="SZM40" s="34"/>
      <c r="SZN40" s="34"/>
      <c r="SZO40" s="34"/>
      <c r="SZP40" s="34"/>
      <c r="SZQ40" s="34"/>
      <c r="SZR40" s="34"/>
      <c r="SZS40" s="34"/>
      <c r="SZT40" s="34"/>
      <c r="SZU40" s="34"/>
      <c r="SZV40" s="34"/>
      <c r="SZW40" s="34"/>
      <c r="SZX40" s="34"/>
      <c r="SZY40" s="34"/>
      <c r="SZZ40" s="34"/>
      <c r="TAA40" s="34"/>
      <c r="TAB40" s="34"/>
      <c r="TAC40" s="34"/>
      <c r="TAD40" s="34"/>
      <c r="TAE40" s="34"/>
      <c r="TAF40" s="34"/>
      <c r="TAG40" s="34"/>
      <c r="TAH40" s="34"/>
      <c r="TAI40" s="34"/>
      <c r="TAJ40" s="34"/>
      <c r="TAK40" s="34"/>
      <c r="TAL40" s="34"/>
      <c r="TAM40" s="34"/>
      <c r="TAN40" s="34"/>
      <c r="TAO40" s="34"/>
      <c r="TAP40" s="34"/>
      <c r="TAQ40" s="34"/>
      <c r="TAR40" s="34"/>
      <c r="TAS40" s="34"/>
      <c r="TAT40" s="34"/>
      <c r="TAU40" s="34"/>
      <c r="TAV40" s="34"/>
      <c r="TAW40" s="34"/>
      <c r="TAX40" s="34"/>
      <c r="TAY40" s="34"/>
      <c r="TAZ40" s="34"/>
      <c r="TBA40" s="34"/>
      <c r="TBB40" s="34"/>
      <c r="TBC40" s="34"/>
      <c r="TBD40" s="34"/>
      <c r="TBE40" s="34"/>
      <c r="TBF40" s="34"/>
      <c r="TBG40" s="34"/>
      <c r="TBH40" s="34"/>
      <c r="TBI40" s="34"/>
      <c r="TBJ40" s="34"/>
      <c r="TBK40" s="34"/>
      <c r="TBL40" s="34"/>
      <c r="TBM40" s="34"/>
      <c r="TBN40" s="34"/>
      <c r="TBO40" s="34"/>
      <c r="TBP40" s="34"/>
      <c r="TBQ40" s="34"/>
      <c r="TBR40" s="34"/>
      <c r="TBS40" s="34"/>
      <c r="TBT40" s="34"/>
      <c r="TBU40" s="34"/>
      <c r="TBV40" s="34"/>
      <c r="TBW40" s="34"/>
      <c r="TBX40" s="34"/>
      <c r="TBY40" s="34"/>
      <c r="TBZ40" s="34"/>
      <c r="TCA40" s="34"/>
      <c r="TCB40" s="34"/>
      <c r="TCC40" s="34"/>
      <c r="TCD40" s="34"/>
      <c r="TCE40" s="34"/>
      <c r="TCF40" s="34"/>
      <c r="TCG40" s="34"/>
      <c r="TCH40" s="34"/>
      <c r="TCI40" s="34"/>
      <c r="TCJ40" s="34"/>
      <c r="TCK40" s="34"/>
      <c r="TCL40" s="34"/>
      <c r="TCM40" s="34"/>
      <c r="TCN40" s="34"/>
      <c r="TCO40" s="34"/>
      <c r="TCP40" s="34"/>
      <c r="TCQ40" s="34"/>
      <c r="TCR40" s="34"/>
      <c r="TCS40" s="34"/>
      <c r="TCT40" s="34"/>
      <c r="TCU40" s="34"/>
      <c r="TCV40" s="34"/>
      <c r="TCW40" s="34"/>
      <c r="TCX40" s="34"/>
      <c r="TCY40" s="34"/>
      <c r="TCZ40" s="34"/>
      <c r="TDA40" s="34"/>
      <c r="TDB40" s="34"/>
      <c r="TDC40" s="34"/>
      <c r="TDD40" s="34"/>
      <c r="TDE40" s="34"/>
      <c r="TDF40" s="34"/>
      <c r="TDG40" s="34"/>
      <c r="TDH40" s="34"/>
      <c r="TDI40" s="34"/>
      <c r="TDJ40" s="34"/>
      <c r="TDK40" s="34"/>
      <c r="TDL40" s="34"/>
      <c r="TDM40" s="34"/>
      <c r="TDN40" s="34"/>
      <c r="TDO40" s="34"/>
      <c r="TDP40" s="34"/>
      <c r="TDQ40" s="34"/>
      <c r="TDR40" s="34"/>
      <c r="TDS40" s="34"/>
      <c r="TDT40" s="34"/>
      <c r="TDU40" s="34"/>
      <c r="TDV40" s="34"/>
      <c r="TDW40" s="34"/>
      <c r="TDX40" s="34"/>
      <c r="TDY40" s="34"/>
      <c r="TDZ40" s="34"/>
      <c r="TEA40" s="34"/>
      <c r="TEB40" s="34"/>
      <c r="TEC40" s="34"/>
      <c r="TED40" s="34"/>
      <c r="TEE40" s="34"/>
      <c r="TEF40" s="34"/>
      <c r="TEG40" s="34"/>
      <c r="TEH40" s="34"/>
      <c r="TEI40" s="34"/>
      <c r="TEJ40" s="34"/>
      <c r="TEK40" s="34"/>
      <c r="TEL40" s="34"/>
      <c r="TEM40" s="34"/>
      <c r="TEN40" s="34"/>
      <c r="TEO40" s="34"/>
      <c r="TEP40" s="34"/>
      <c r="TEQ40" s="34"/>
      <c r="TER40" s="34"/>
      <c r="TES40" s="34"/>
      <c r="TET40" s="34"/>
      <c r="TEU40" s="34"/>
      <c r="TEV40" s="34"/>
      <c r="TEW40" s="34"/>
      <c r="TEX40" s="34"/>
      <c r="TEY40" s="34"/>
      <c r="TEZ40" s="34"/>
      <c r="TFA40" s="34"/>
      <c r="TFB40" s="34"/>
      <c r="TFC40" s="34"/>
      <c r="TFD40" s="34"/>
      <c r="TFE40" s="34"/>
      <c r="TFF40" s="34"/>
      <c r="TFG40" s="34"/>
      <c r="TFH40" s="34"/>
      <c r="TFI40" s="34"/>
      <c r="TFJ40" s="34"/>
      <c r="TFK40" s="34"/>
      <c r="TFL40" s="34"/>
      <c r="TFM40" s="34"/>
      <c r="TFN40" s="34"/>
      <c r="TFO40" s="34"/>
      <c r="TFP40" s="34"/>
      <c r="TFQ40" s="34"/>
      <c r="TFR40" s="34"/>
      <c r="TFS40" s="34"/>
      <c r="TFT40" s="34"/>
      <c r="TFU40" s="34"/>
      <c r="TFV40" s="34"/>
      <c r="TFW40" s="34"/>
      <c r="TFX40" s="34"/>
      <c r="TFY40" s="34"/>
      <c r="TFZ40" s="34"/>
      <c r="TGA40" s="34"/>
      <c r="TGB40" s="34"/>
      <c r="TGC40" s="34"/>
      <c r="TGD40" s="34"/>
      <c r="TGE40" s="34"/>
      <c r="TGF40" s="34"/>
      <c r="TGG40" s="34"/>
      <c r="TGH40" s="34"/>
      <c r="TGI40" s="34"/>
      <c r="TGJ40" s="34"/>
      <c r="TGK40" s="34"/>
      <c r="TGL40" s="34"/>
      <c r="TGM40" s="34"/>
      <c r="TGN40" s="34"/>
      <c r="TGO40" s="34"/>
      <c r="TGP40" s="34"/>
      <c r="TGQ40" s="34"/>
      <c r="TGR40" s="34"/>
      <c r="TGS40" s="34"/>
      <c r="TGT40" s="34"/>
      <c r="TGU40" s="34"/>
      <c r="TGV40" s="34"/>
      <c r="TGW40" s="34"/>
      <c r="TGX40" s="34"/>
      <c r="TGY40" s="34"/>
      <c r="TGZ40" s="34"/>
      <c r="THA40" s="34"/>
      <c r="THB40" s="34"/>
      <c r="THC40" s="34"/>
      <c r="THD40" s="34"/>
      <c r="THE40" s="34"/>
      <c r="THF40" s="34"/>
      <c r="THG40" s="34"/>
      <c r="THH40" s="34"/>
      <c r="THI40" s="34"/>
      <c r="THJ40" s="34"/>
      <c r="THK40" s="34"/>
      <c r="THL40" s="34"/>
      <c r="THM40" s="34"/>
      <c r="THN40" s="34"/>
      <c r="THO40" s="34"/>
      <c r="THP40" s="34"/>
      <c r="THQ40" s="34"/>
      <c r="THR40" s="34"/>
      <c r="THS40" s="34"/>
      <c r="THT40" s="34"/>
      <c r="THU40" s="34"/>
      <c r="THV40" s="34"/>
      <c r="THW40" s="34"/>
      <c r="THX40" s="34"/>
      <c r="THY40" s="34"/>
      <c r="THZ40" s="34"/>
      <c r="TIA40" s="34"/>
      <c r="TIB40" s="34"/>
      <c r="TIC40" s="34"/>
      <c r="TID40" s="34"/>
      <c r="TIE40" s="34"/>
      <c r="TIF40" s="34"/>
      <c r="TIG40" s="34"/>
      <c r="TIH40" s="34"/>
      <c r="TII40" s="34"/>
      <c r="TIJ40" s="34"/>
      <c r="TIK40" s="34"/>
      <c r="TIL40" s="34"/>
      <c r="TIM40" s="34"/>
      <c r="TIN40" s="34"/>
      <c r="TIO40" s="34"/>
      <c r="TIP40" s="34"/>
      <c r="TIQ40" s="34"/>
      <c r="TIR40" s="34"/>
      <c r="TIS40" s="34"/>
      <c r="TIT40" s="34"/>
      <c r="TIU40" s="34"/>
      <c r="TIV40" s="34"/>
      <c r="TIW40" s="34"/>
      <c r="TIX40" s="34"/>
      <c r="TIY40" s="34"/>
      <c r="TIZ40" s="34"/>
      <c r="TJA40" s="34"/>
      <c r="TJB40" s="34"/>
      <c r="TJC40" s="34"/>
      <c r="TJD40" s="34"/>
      <c r="TJE40" s="34"/>
      <c r="TJF40" s="34"/>
      <c r="TJG40" s="34"/>
      <c r="TJH40" s="34"/>
      <c r="TJI40" s="34"/>
      <c r="TJJ40" s="34"/>
      <c r="TJK40" s="34"/>
      <c r="TJL40" s="34"/>
      <c r="TJM40" s="34"/>
      <c r="TJN40" s="34"/>
      <c r="TJO40" s="34"/>
      <c r="TJP40" s="34"/>
      <c r="TJQ40" s="34"/>
      <c r="TJR40" s="34"/>
      <c r="TJS40" s="34"/>
      <c r="TJT40" s="34"/>
      <c r="TJU40" s="34"/>
      <c r="TJV40" s="34"/>
      <c r="TJW40" s="34"/>
      <c r="TJX40" s="34"/>
      <c r="TJY40" s="34"/>
      <c r="TJZ40" s="34"/>
      <c r="TKA40" s="34"/>
      <c r="TKB40" s="34"/>
      <c r="TKC40" s="34"/>
      <c r="TKD40" s="34"/>
      <c r="TKE40" s="34"/>
      <c r="TKF40" s="34"/>
      <c r="TKG40" s="34"/>
      <c r="TKH40" s="34"/>
      <c r="TKI40" s="34"/>
      <c r="TKJ40" s="34"/>
      <c r="TKK40" s="34"/>
      <c r="TKL40" s="34"/>
      <c r="TKM40" s="34"/>
      <c r="TKN40" s="34"/>
      <c r="TKO40" s="34"/>
      <c r="TKP40" s="34"/>
      <c r="TKQ40" s="34"/>
      <c r="TKR40" s="34"/>
      <c r="TKS40" s="34"/>
      <c r="TKT40" s="34"/>
      <c r="TKU40" s="34"/>
      <c r="TKV40" s="34"/>
      <c r="TKW40" s="34"/>
      <c r="TKX40" s="34"/>
      <c r="TKY40" s="34"/>
      <c r="TKZ40" s="34"/>
      <c r="TLA40" s="34"/>
      <c r="TLB40" s="34"/>
      <c r="TLC40" s="34"/>
      <c r="TLD40" s="34"/>
      <c r="TLE40" s="34"/>
      <c r="TLF40" s="34"/>
      <c r="TLG40" s="34"/>
      <c r="TLH40" s="34"/>
      <c r="TLI40" s="34"/>
      <c r="TLJ40" s="34"/>
      <c r="TLK40" s="34"/>
      <c r="TLL40" s="34"/>
      <c r="TLM40" s="34"/>
      <c r="TLN40" s="34"/>
      <c r="TLO40" s="34"/>
      <c r="TLP40" s="34"/>
      <c r="TLQ40" s="34"/>
      <c r="TLR40" s="34"/>
      <c r="TLS40" s="34"/>
      <c r="TLT40" s="34"/>
      <c r="TLU40" s="34"/>
      <c r="TLV40" s="34"/>
      <c r="TLW40" s="34"/>
      <c r="TLX40" s="34"/>
      <c r="TLY40" s="34"/>
      <c r="TLZ40" s="34"/>
      <c r="TMA40" s="34"/>
      <c r="TMB40" s="34"/>
      <c r="TMC40" s="34"/>
      <c r="TMD40" s="34"/>
      <c r="TME40" s="34"/>
      <c r="TMF40" s="34"/>
      <c r="TMG40" s="34"/>
      <c r="TMH40" s="34"/>
      <c r="TMI40" s="34"/>
      <c r="TMJ40" s="34"/>
      <c r="TMK40" s="34"/>
      <c r="TML40" s="34"/>
      <c r="TMM40" s="34"/>
      <c r="TMN40" s="34"/>
      <c r="TMO40" s="34"/>
      <c r="TMP40" s="34"/>
      <c r="TMQ40" s="34"/>
      <c r="TMR40" s="34"/>
      <c r="TMS40" s="34"/>
      <c r="TMT40" s="34"/>
      <c r="TMU40" s="34"/>
      <c r="TMV40" s="34"/>
      <c r="TMW40" s="34"/>
      <c r="TMX40" s="34"/>
      <c r="TMY40" s="34"/>
      <c r="TMZ40" s="34"/>
      <c r="TNA40" s="34"/>
      <c r="TNB40" s="34"/>
      <c r="TNC40" s="34"/>
      <c r="TND40" s="34"/>
      <c r="TNE40" s="34"/>
      <c r="TNF40" s="34"/>
      <c r="TNG40" s="34"/>
      <c r="TNH40" s="34"/>
      <c r="TNI40" s="34"/>
      <c r="TNJ40" s="34"/>
      <c r="TNK40" s="34"/>
      <c r="TNL40" s="34"/>
      <c r="TNM40" s="34"/>
      <c r="TNN40" s="34"/>
      <c r="TNO40" s="34"/>
      <c r="TNP40" s="34"/>
      <c r="TNQ40" s="34"/>
      <c r="TNR40" s="34"/>
      <c r="TNS40" s="34"/>
      <c r="TNT40" s="34"/>
      <c r="TNU40" s="34"/>
      <c r="TNV40" s="34"/>
      <c r="TNW40" s="34"/>
      <c r="TNX40" s="34"/>
      <c r="TNY40" s="34"/>
      <c r="TNZ40" s="34"/>
      <c r="TOA40" s="34"/>
      <c r="TOB40" s="34"/>
      <c r="TOC40" s="34"/>
      <c r="TOD40" s="34"/>
      <c r="TOE40" s="34"/>
      <c r="TOF40" s="34"/>
      <c r="TOG40" s="34"/>
      <c r="TOH40" s="34"/>
      <c r="TOI40" s="34"/>
      <c r="TOJ40" s="34"/>
      <c r="TOK40" s="34"/>
      <c r="TOL40" s="34"/>
      <c r="TOM40" s="34"/>
      <c r="TON40" s="34"/>
      <c r="TOO40" s="34"/>
      <c r="TOP40" s="34"/>
      <c r="TOQ40" s="34"/>
      <c r="TOR40" s="34"/>
      <c r="TOS40" s="34"/>
      <c r="TOT40" s="34"/>
      <c r="TOU40" s="34"/>
      <c r="TOV40" s="34"/>
      <c r="TOW40" s="34"/>
      <c r="TOX40" s="34"/>
      <c r="TOY40" s="34"/>
      <c r="TOZ40" s="34"/>
      <c r="TPA40" s="34"/>
      <c r="TPB40" s="34"/>
      <c r="TPC40" s="34"/>
      <c r="TPD40" s="34"/>
      <c r="TPE40" s="34"/>
      <c r="TPF40" s="34"/>
      <c r="TPG40" s="34"/>
      <c r="TPH40" s="34"/>
      <c r="TPI40" s="34"/>
      <c r="TPJ40" s="34"/>
      <c r="TPK40" s="34"/>
      <c r="TPL40" s="34"/>
      <c r="TPM40" s="34"/>
      <c r="TPN40" s="34"/>
      <c r="TPO40" s="34"/>
      <c r="TPP40" s="34"/>
      <c r="TPQ40" s="34"/>
      <c r="TPR40" s="34"/>
      <c r="TPS40" s="34"/>
      <c r="TPT40" s="34"/>
      <c r="TPU40" s="34"/>
      <c r="TPV40" s="34"/>
      <c r="TPW40" s="34"/>
      <c r="TPX40" s="34"/>
      <c r="TPY40" s="34"/>
      <c r="TPZ40" s="34"/>
      <c r="TQA40" s="34"/>
      <c r="TQB40" s="34"/>
      <c r="TQC40" s="34"/>
      <c r="TQD40" s="34"/>
      <c r="TQE40" s="34"/>
      <c r="TQF40" s="34"/>
      <c r="TQG40" s="34"/>
      <c r="TQH40" s="34"/>
      <c r="TQI40" s="34"/>
      <c r="TQJ40" s="34"/>
      <c r="TQK40" s="34"/>
      <c r="TQL40" s="34"/>
      <c r="TQM40" s="34"/>
      <c r="TQN40" s="34"/>
      <c r="TQO40" s="34"/>
      <c r="TQP40" s="34"/>
      <c r="TQQ40" s="34"/>
      <c r="TQR40" s="34"/>
      <c r="TQS40" s="34"/>
      <c r="TQT40" s="34"/>
      <c r="TQU40" s="34"/>
      <c r="TQV40" s="34"/>
      <c r="TQW40" s="34"/>
      <c r="TQX40" s="34"/>
      <c r="TQY40" s="34"/>
      <c r="TQZ40" s="34"/>
      <c r="TRA40" s="34"/>
      <c r="TRB40" s="34"/>
      <c r="TRC40" s="34"/>
      <c r="TRD40" s="34"/>
      <c r="TRE40" s="34"/>
      <c r="TRF40" s="34"/>
      <c r="TRG40" s="34"/>
      <c r="TRH40" s="34"/>
      <c r="TRI40" s="34"/>
      <c r="TRJ40" s="34"/>
      <c r="TRK40" s="34"/>
      <c r="TRL40" s="34"/>
      <c r="TRM40" s="34"/>
      <c r="TRN40" s="34"/>
      <c r="TRO40" s="34"/>
      <c r="TRP40" s="34"/>
      <c r="TRQ40" s="34"/>
      <c r="TRR40" s="34"/>
      <c r="TRS40" s="34"/>
      <c r="TRT40" s="34"/>
      <c r="TRU40" s="34"/>
      <c r="TRV40" s="34"/>
      <c r="TRW40" s="34"/>
      <c r="TRX40" s="34"/>
      <c r="TRY40" s="34"/>
      <c r="TRZ40" s="34"/>
      <c r="TSA40" s="34"/>
      <c r="TSB40" s="34"/>
      <c r="TSC40" s="34"/>
      <c r="TSD40" s="34"/>
      <c r="TSE40" s="34"/>
      <c r="TSF40" s="34"/>
      <c r="TSG40" s="34"/>
      <c r="TSH40" s="34"/>
      <c r="TSI40" s="34"/>
      <c r="TSJ40" s="34"/>
      <c r="TSK40" s="34"/>
      <c r="TSL40" s="34"/>
      <c r="TSM40" s="34"/>
      <c r="TSN40" s="34"/>
      <c r="TSO40" s="34"/>
      <c r="TSP40" s="34"/>
      <c r="TSQ40" s="34"/>
      <c r="TSR40" s="34"/>
      <c r="TSS40" s="34"/>
      <c r="TST40" s="34"/>
      <c r="TSU40" s="34"/>
      <c r="TSV40" s="34"/>
      <c r="TSW40" s="34"/>
      <c r="TSX40" s="34"/>
      <c r="TSY40" s="34"/>
      <c r="TSZ40" s="34"/>
      <c r="TTA40" s="34"/>
      <c r="TTB40" s="34"/>
      <c r="TTC40" s="34"/>
      <c r="TTD40" s="34"/>
      <c r="TTE40" s="34"/>
      <c r="TTF40" s="34"/>
      <c r="TTG40" s="34"/>
      <c r="TTH40" s="34"/>
      <c r="TTI40" s="34"/>
      <c r="TTJ40" s="34"/>
      <c r="TTK40" s="34"/>
      <c r="TTL40" s="34"/>
      <c r="TTM40" s="34"/>
      <c r="TTN40" s="34"/>
      <c r="TTO40" s="34"/>
      <c r="TTP40" s="34"/>
      <c r="TTQ40" s="34"/>
      <c r="TTR40" s="34"/>
      <c r="TTS40" s="34"/>
      <c r="TTT40" s="34"/>
      <c r="TTU40" s="34"/>
      <c r="TTV40" s="34"/>
      <c r="TTW40" s="34"/>
      <c r="TTX40" s="34"/>
      <c r="TTY40" s="34"/>
      <c r="TTZ40" s="34"/>
      <c r="TUA40" s="34"/>
      <c r="TUB40" s="34"/>
      <c r="TUC40" s="34"/>
      <c r="TUD40" s="34"/>
      <c r="TUE40" s="34"/>
      <c r="TUF40" s="34"/>
      <c r="TUG40" s="34"/>
      <c r="TUH40" s="34"/>
      <c r="TUI40" s="34"/>
      <c r="TUJ40" s="34"/>
      <c r="TUK40" s="34"/>
      <c r="TUL40" s="34"/>
      <c r="TUM40" s="34"/>
      <c r="TUN40" s="34"/>
      <c r="TUO40" s="34"/>
      <c r="TUP40" s="34"/>
      <c r="TUQ40" s="34"/>
      <c r="TUR40" s="34"/>
      <c r="TUS40" s="34"/>
      <c r="TUT40" s="34"/>
      <c r="TUU40" s="34"/>
      <c r="TUV40" s="34"/>
      <c r="TUW40" s="34"/>
      <c r="TUX40" s="34"/>
      <c r="TUY40" s="34"/>
      <c r="TUZ40" s="34"/>
      <c r="TVA40" s="34"/>
      <c r="TVB40" s="34"/>
      <c r="TVC40" s="34"/>
      <c r="TVD40" s="34"/>
      <c r="TVE40" s="34"/>
      <c r="TVF40" s="34"/>
      <c r="TVG40" s="34"/>
      <c r="TVH40" s="34"/>
      <c r="TVI40" s="34"/>
      <c r="TVJ40" s="34"/>
      <c r="TVK40" s="34"/>
      <c r="TVL40" s="34"/>
      <c r="TVM40" s="34"/>
      <c r="TVN40" s="34"/>
      <c r="TVO40" s="34"/>
      <c r="TVP40" s="34"/>
      <c r="TVQ40" s="34"/>
      <c r="TVR40" s="34"/>
      <c r="TVS40" s="34"/>
      <c r="TVT40" s="34"/>
      <c r="TVU40" s="34"/>
      <c r="TVV40" s="34"/>
      <c r="TVW40" s="34"/>
      <c r="TVX40" s="34"/>
      <c r="TVY40" s="34"/>
      <c r="TVZ40" s="34"/>
      <c r="TWA40" s="34"/>
      <c r="TWB40" s="34"/>
      <c r="TWC40" s="34"/>
      <c r="TWD40" s="34"/>
      <c r="TWE40" s="34"/>
      <c r="TWF40" s="34"/>
      <c r="TWG40" s="34"/>
      <c r="TWH40" s="34"/>
      <c r="TWI40" s="34"/>
      <c r="TWJ40" s="34"/>
      <c r="TWK40" s="34"/>
      <c r="TWL40" s="34"/>
      <c r="TWM40" s="34"/>
      <c r="TWN40" s="34"/>
      <c r="TWO40" s="34"/>
      <c r="TWP40" s="34"/>
      <c r="TWQ40" s="34"/>
      <c r="TWR40" s="34"/>
      <c r="TWS40" s="34"/>
      <c r="TWT40" s="34"/>
      <c r="TWU40" s="34"/>
      <c r="TWV40" s="34"/>
      <c r="TWW40" s="34"/>
      <c r="TWX40" s="34"/>
      <c r="TWY40" s="34"/>
      <c r="TWZ40" s="34"/>
      <c r="TXA40" s="34"/>
      <c r="TXB40" s="34"/>
      <c r="TXC40" s="34"/>
      <c r="TXD40" s="34"/>
      <c r="TXE40" s="34"/>
      <c r="TXF40" s="34"/>
      <c r="TXG40" s="34"/>
      <c r="TXH40" s="34"/>
      <c r="TXI40" s="34"/>
      <c r="TXJ40" s="34"/>
      <c r="TXK40" s="34"/>
      <c r="TXL40" s="34"/>
      <c r="TXM40" s="34"/>
      <c r="TXN40" s="34"/>
      <c r="TXO40" s="34"/>
      <c r="TXP40" s="34"/>
      <c r="TXQ40" s="34"/>
      <c r="TXR40" s="34"/>
      <c r="TXS40" s="34"/>
      <c r="TXT40" s="34"/>
      <c r="TXU40" s="34"/>
      <c r="TXV40" s="34"/>
      <c r="TXW40" s="34"/>
      <c r="TXX40" s="34"/>
      <c r="TXY40" s="34"/>
      <c r="TXZ40" s="34"/>
      <c r="TYA40" s="34"/>
      <c r="TYB40" s="34"/>
      <c r="TYC40" s="34"/>
      <c r="TYD40" s="34"/>
      <c r="TYE40" s="34"/>
      <c r="TYF40" s="34"/>
      <c r="TYG40" s="34"/>
      <c r="TYH40" s="34"/>
      <c r="TYI40" s="34"/>
      <c r="TYJ40" s="34"/>
      <c r="TYK40" s="34"/>
      <c r="TYL40" s="34"/>
      <c r="TYM40" s="34"/>
      <c r="TYN40" s="34"/>
      <c r="TYO40" s="34"/>
      <c r="TYP40" s="34"/>
      <c r="TYQ40" s="34"/>
      <c r="TYR40" s="34"/>
      <c r="TYS40" s="34"/>
      <c r="TYT40" s="34"/>
      <c r="TYU40" s="34"/>
      <c r="TYV40" s="34"/>
      <c r="TYW40" s="34"/>
      <c r="TYX40" s="34"/>
      <c r="TYY40" s="34"/>
      <c r="TYZ40" s="34"/>
      <c r="TZA40" s="34"/>
      <c r="TZB40" s="34"/>
      <c r="TZC40" s="34"/>
      <c r="TZD40" s="34"/>
      <c r="TZE40" s="34"/>
      <c r="TZF40" s="34"/>
      <c r="TZG40" s="34"/>
      <c r="TZH40" s="34"/>
      <c r="TZI40" s="34"/>
      <c r="TZJ40" s="34"/>
      <c r="TZK40" s="34"/>
      <c r="TZL40" s="34"/>
      <c r="TZM40" s="34"/>
      <c r="TZN40" s="34"/>
      <c r="TZO40" s="34"/>
      <c r="TZP40" s="34"/>
      <c r="TZQ40" s="34"/>
      <c r="TZR40" s="34"/>
      <c r="TZS40" s="34"/>
      <c r="TZT40" s="34"/>
      <c r="TZU40" s="34"/>
      <c r="TZV40" s="34"/>
      <c r="TZW40" s="34"/>
      <c r="TZX40" s="34"/>
      <c r="TZY40" s="34"/>
      <c r="TZZ40" s="34"/>
      <c r="UAA40" s="34"/>
      <c r="UAB40" s="34"/>
      <c r="UAC40" s="34"/>
      <c r="UAD40" s="34"/>
      <c r="UAE40" s="34"/>
      <c r="UAF40" s="34"/>
      <c r="UAG40" s="34"/>
      <c r="UAH40" s="34"/>
      <c r="UAI40" s="34"/>
      <c r="UAJ40" s="34"/>
      <c r="UAK40" s="34"/>
      <c r="UAL40" s="34"/>
      <c r="UAM40" s="34"/>
      <c r="UAN40" s="34"/>
      <c r="UAO40" s="34"/>
      <c r="UAP40" s="34"/>
      <c r="UAQ40" s="34"/>
      <c r="UAR40" s="34"/>
      <c r="UAS40" s="34"/>
      <c r="UAT40" s="34"/>
      <c r="UAU40" s="34"/>
      <c r="UAV40" s="34"/>
      <c r="UAW40" s="34"/>
      <c r="UAX40" s="34"/>
      <c r="UAY40" s="34"/>
      <c r="UAZ40" s="34"/>
      <c r="UBA40" s="34"/>
      <c r="UBB40" s="34"/>
      <c r="UBC40" s="34"/>
      <c r="UBD40" s="34"/>
      <c r="UBE40" s="34"/>
      <c r="UBF40" s="34"/>
      <c r="UBG40" s="34"/>
      <c r="UBH40" s="34"/>
      <c r="UBI40" s="34"/>
      <c r="UBJ40" s="34"/>
      <c r="UBK40" s="34"/>
      <c r="UBL40" s="34"/>
      <c r="UBM40" s="34"/>
      <c r="UBN40" s="34"/>
      <c r="UBO40" s="34"/>
      <c r="UBP40" s="34"/>
      <c r="UBQ40" s="34"/>
      <c r="UBR40" s="34"/>
      <c r="UBS40" s="34"/>
      <c r="UBT40" s="34"/>
      <c r="UBU40" s="34"/>
      <c r="UBV40" s="34"/>
      <c r="UBW40" s="34"/>
      <c r="UBX40" s="34"/>
      <c r="UBY40" s="34"/>
      <c r="UBZ40" s="34"/>
      <c r="UCA40" s="34"/>
      <c r="UCB40" s="34"/>
      <c r="UCC40" s="34"/>
      <c r="UCD40" s="34"/>
      <c r="UCE40" s="34"/>
      <c r="UCF40" s="34"/>
      <c r="UCG40" s="34"/>
      <c r="UCH40" s="34"/>
      <c r="UCI40" s="34"/>
      <c r="UCJ40" s="34"/>
      <c r="UCK40" s="34"/>
      <c r="UCL40" s="34"/>
      <c r="UCM40" s="34"/>
      <c r="UCN40" s="34"/>
      <c r="UCO40" s="34"/>
      <c r="UCP40" s="34"/>
      <c r="UCQ40" s="34"/>
      <c r="UCR40" s="34"/>
      <c r="UCS40" s="34"/>
      <c r="UCT40" s="34"/>
      <c r="UCU40" s="34"/>
      <c r="UCV40" s="34"/>
      <c r="UCW40" s="34"/>
      <c r="UCX40" s="34"/>
      <c r="UCY40" s="34"/>
      <c r="UCZ40" s="34"/>
      <c r="UDA40" s="34"/>
      <c r="UDB40" s="34"/>
      <c r="UDC40" s="34"/>
      <c r="UDD40" s="34"/>
      <c r="UDE40" s="34"/>
      <c r="UDF40" s="34"/>
      <c r="UDG40" s="34"/>
      <c r="UDH40" s="34"/>
      <c r="UDI40" s="34"/>
      <c r="UDJ40" s="34"/>
      <c r="UDK40" s="34"/>
      <c r="UDL40" s="34"/>
      <c r="UDM40" s="34"/>
      <c r="UDN40" s="34"/>
      <c r="UDO40" s="34"/>
      <c r="UDP40" s="34"/>
      <c r="UDQ40" s="34"/>
      <c r="UDR40" s="34"/>
      <c r="UDS40" s="34"/>
      <c r="UDT40" s="34"/>
      <c r="UDU40" s="34"/>
      <c r="UDV40" s="34"/>
      <c r="UDW40" s="34"/>
      <c r="UDX40" s="34"/>
      <c r="UDY40" s="34"/>
      <c r="UDZ40" s="34"/>
      <c r="UEA40" s="34"/>
      <c r="UEB40" s="34"/>
      <c r="UEC40" s="34"/>
      <c r="UED40" s="34"/>
      <c r="UEE40" s="34"/>
      <c r="UEF40" s="34"/>
      <c r="UEG40" s="34"/>
      <c r="UEH40" s="34"/>
      <c r="UEI40" s="34"/>
      <c r="UEJ40" s="34"/>
      <c r="UEK40" s="34"/>
      <c r="UEL40" s="34"/>
      <c r="UEM40" s="34"/>
      <c r="UEN40" s="34"/>
      <c r="UEO40" s="34"/>
      <c r="UEP40" s="34"/>
      <c r="UEQ40" s="34"/>
      <c r="UER40" s="34"/>
      <c r="UES40" s="34"/>
      <c r="UET40" s="34"/>
      <c r="UEU40" s="34"/>
      <c r="UEV40" s="34"/>
      <c r="UEW40" s="34"/>
      <c r="UEX40" s="34"/>
      <c r="UEY40" s="34"/>
      <c r="UEZ40" s="34"/>
      <c r="UFA40" s="34"/>
      <c r="UFB40" s="34"/>
      <c r="UFC40" s="34"/>
      <c r="UFD40" s="34"/>
      <c r="UFE40" s="34"/>
      <c r="UFF40" s="34"/>
      <c r="UFG40" s="34"/>
      <c r="UFH40" s="34"/>
      <c r="UFI40" s="34"/>
      <c r="UFJ40" s="34"/>
      <c r="UFK40" s="34"/>
      <c r="UFL40" s="34"/>
      <c r="UFM40" s="34"/>
      <c r="UFN40" s="34"/>
      <c r="UFO40" s="34"/>
      <c r="UFP40" s="34"/>
      <c r="UFQ40" s="34"/>
      <c r="UFR40" s="34"/>
      <c r="UFS40" s="34"/>
      <c r="UFT40" s="34"/>
      <c r="UFU40" s="34"/>
      <c r="UFV40" s="34"/>
      <c r="UFW40" s="34"/>
      <c r="UFX40" s="34"/>
      <c r="UFY40" s="34"/>
      <c r="UFZ40" s="34"/>
      <c r="UGA40" s="34"/>
      <c r="UGB40" s="34"/>
      <c r="UGC40" s="34"/>
      <c r="UGD40" s="34"/>
      <c r="UGE40" s="34"/>
      <c r="UGF40" s="34"/>
      <c r="UGG40" s="34"/>
      <c r="UGH40" s="34"/>
      <c r="UGI40" s="34"/>
      <c r="UGJ40" s="34"/>
      <c r="UGK40" s="34"/>
      <c r="UGL40" s="34"/>
      <c r="UGM40" s="34"/>
      <c r="UGN40" s="34"/>
      <c r="UGO40" s="34"/>
      <c r="UGP40" s="34"/>
      <c r="UGQ40" s="34"/>
      <c r="UGR40" s="34"/>
      <c r="UGS40" s="34"/>
      <c r="UGT40" s="34"/>
      <c r="UGU40" s="34"/>
      <c r="UGV40" s="34"/>
      <c r="UGW40" s="34"/>
      <c r="UGX40" s="34"/>
      <c r="UGY40" s="34"/>
      <c r="UGZ40" s="34"/>
      <c r="UHA40" s="34"/>
      <c r="UHB40" s="34"/>
      <c r="UHC40" s="34"/>
      <c r="UHD40" s="34"/>
      <c r="UHE40" s="34"/>
      <c r="UHF40" s="34"/>
      <c r="UHG40" s="34"/>
      <c r="UHH40" s="34"/>
      <c r="UHI40" s="34"/>
      <c r="UHJ40" s="34"/>
      <c r="UHK40" s="34"/>
      <c r="UHL40" s="34"/>
      <c r="UHM40" s="34"/>
      <c r="UHN40" s="34"/>
      <c r="UHO40" s="34"/>
      <c r="UHP40" s="34"/>
      <c r="UHQ40" s="34"/>
      <c r="UHR40" s="34"/>
      <c r="UHS40" s="34"/>
      <c r="UHT40" s="34"/>
      <c r="UHU40" s="34"/>
      <c r="UHV40" s="34"/>
      <c r="UHW40" s="34"/>
      <c r="UHX40" s="34"/>
      <c r="UHY40" s="34"/>
      <c r="UHZ40" s="34"/>
      <c r="UIA40" s="34"/>
      <c r="UIB40" s="34"/>
      <c r="UIC40" s="34"/>
      <c r="UID40" s="34"/>
      <c r="UIE40" s="34"/>
      <c r="UIF40" s="34"/>
      <c r="UIG40" s="34"/>
      <c r="UIH40" s="34"/>
      <c r="UII40" s="34"/>
      <c r="UIJ40" s="34"/>
      <c r="UIK40" s="34"/>
      <c r="UIL40" s="34"/>
      <c r="UIM40" s="34"/>
      <c r="UIN40" s="34"/>
      <c r="UIO40" s="34"/>
      <c r="UIP40" s="34"/>
      <c r="UIQ40" s="34"/>
      <c r="UIR40" s="34"/>
      <c r="UIS40" s="34"/>
      <c r="UIT40" s="34"/>
      <c r="UIU40" s="34"/>
      <c r="UIV40" s="34"/>
      <c r="UIW40" s="34"/>
      <c r="UIX40" s="34"/>
      <c r="UIY40" s="34"/>
      <c r="UIZ40" s="34"/>
      <c r="UJA40" s="34"/>
      <c r="UJB40" s="34"/>
      <c r="UJC40" s="34"/>
      <c r="UJD40" s="34"/>
      <c r="UJE40" s="34"/>
      <c r="UJF40" s="34"/>
      <c r="UJG40" s="34"/>
      <c r="UJH40" s="34"/>
      <c r="UJI40" s="34"/>
      <c r="UJJ40" s="34"/>
      <c r="UJK40" s="34"/>
      <c r="UJL40" s="34"/>
      <c r="UJM40" s="34"/>
      <c r="UJN40" s="34"/>
      <c r="UJO40" s="34"/>
      <c r="UJP40" s="34"/>
      <c r="UJQ40" s="34"/>
      <c r="UJR40" s="34"/>
      <c r="UJS40" s="34"/>
      <c r="UJT40" s="34"/>
      <c r="UJU40" s="34"/>
      <c r="UJV40" s="34"/>
      <c r="UJW40" s="34"/>
      <c r="UJX40" s="34"/>
      <c r="UJY40" s="34"/>
      <c r="UJZ40" s="34"/>
      <c r="UKA40" s="34"/>
      <c r="UKB40" s="34"/>
      <c r="UKC40" s="34"/>
      <c r="UKD40" s="34"/>
      <c r="UKE40" s="34"/>
      <c r="UKF40" s="34"/>
      <c r="UKG40" s="34"/>
      <c r="UKH40" s="34"/>
      <c r="UKI40" s="34"/>
      <c r="UKJ40" s="34"/>
      <c r="UKK40" s="34"/>
      <c r="UKL40" s="34"/>
      <c r="UKM40" s="34"/>
      <c r="UKN40" s="34"/>
      <c r="UKO40" s="34"/>
      <c r="UKP40" s="34"/>
      <c r="UKQ40" s="34"/>
      <c r="UKR40" s="34"/>
      <c r="UKS40" s="34"/>
      <c r="UKT40" s="34"/>
      <c r="UKU40" s="34"/>
      <c r="UKV40" s="34"/>
      <c r="UKW40" s="34"/>
      <c r="UKX40" s="34"/>
      <c r="UKY40" s="34"/>
      <c r="UKZ40" s="34"/>
      <c r="ULA40" s="34"/>
      <c r="ULB40" s="34"/>
      <c r="ULC40" s="34"/>
      <c r="ULD40" s="34"/>
      <c r="ULE40" s="34"/>
      <c r="ULF40" s="34"/>
      <c r="ULG40" s="34"/>
      <c r="ULH40" s="34"/>
      <c r="ULI40" s="34"/>
      <c r="ULJ40" s="34"/>
      <c r="ULK40" s="34"/>
      <c r="ULL40" s="34"/>
      <c r="ULM40" s="34"/>
      <c r="ULN40" s="34"/>
      <c r="ULO40" s="34"/>
      <c r="ULP40" s="34"/>
      <c r="ULQ40" s="34"/>
      <c r="ULR40" s="34"/>
      <c r="ULS40" s="34"/>
      <c r="ULT40" s="34"/>
      <c r="ULU40" s="34"/>
      <c r="ULV40" s="34"/>
      <c r="ULW40" s="34"/>
      <c r="ULX40" s="34"/>
      <c r="ULY40" s="34"/>
      <c r="ULZ40" s="34"/>
      <c r="UMA40" s="34"/>
      <c r="UMB40" s="34"/>
      <c r="UMC40" s="34"/>
      <c r="UMD40" s="34"/>
      <c r="UME40" s="34"/>
      <c r="UMF40" s="34"/>
      <c r="UMG40" s="34"/>
      <c r="UMH40" s="34"/>
      <c r="UMI40" s="34"/>
      <c r="UMJ40" s="34"/>
      <c r="UMK40" s="34"/>
      <c r="UML40" s="34"/>
      <c r="UMM40" s="34"/>
      <c r="UMN40" s="34"/>
      <c r="UMO40" s="34"/>
      <c r="UMP40" s="34"/>
      <c r="UMQ40" s="34"/>
      <c r="UMR40" s="34"/>
      <c r="UMS40" s="34"/>
      <c r="UMT40" s="34"/>
      <c r="UMU40" s="34"/>
      <c r="UMV40" s="34"/>
      <c r="UMW40" s="34"/>
      <c r="UMX40" s="34"/>
      <c r="UMY40" s="34"/>
      <c r="UMZ40" s="34"/>
      <c r="UNA40" s="34"/>
      <c r="UNB40" s="34"/>
      <c r="UNC40" s="34"/>
      <c r="UND40" s="34"/>
      <c r="UNE40" s="34"/>
      <c r="UNF40" s="34"/>
      <c r="UNG40" s="34"/>
      <c r="UNH40" s="34"/>
      <c r="UNI40" s="34"/>
      <c r="UNJ40" s="34"/>
      <c r="UNK40" s="34"/>
      <c r="UNL40" s="34"/>
      <c r="UNM40" s="34"/>
      <c r="UNN40" s="34"/>
      <c r="UNO40" s="34"/>
      <c r="UNP40" s="34"/>
      <c r="UNQ40" s="34"/>
      <c r="UNR40" s="34"/>
      <c r="UNS40" s="34"/>
      <c r="UNT40" s="34"/>
      <c r="UNU40" s="34"/>
      <c r="UNV40" s="34"/>
      <c r="UNW40" s="34"/>
      <c r="UNX40" s="34"/>
      <c r="UNY40" s="34"/>
      <c r="UNZ40" s="34"/>
      <c r="UOA40" s="34"/>
      <c r="UOB40" s="34"/>
      <c r="UOC40" s="34"/>
      <c r="UOD40" s="34"/>
      <c r="UOE40" s="34"/>
      <c r="UOF40" s="34"/>
      <c r="UOG40" s="34"/>
      <c r="UOH40" s="34"/>
      <c r="UOI40" s="34"/>
      <c r="UOJ40" s="34"/>
      <c r="UOK40" s="34"/>
      <c r="UOL40" s="34"/>
      <c r="UOM40" s="34"/>
      <c r="UON40" s="34"/>
      <c r="UOO40" s="34"/>
      <c r="UOP40" s="34"/>
      <c r="UOQ40" s="34"/>
      <c r="UOR40" s="34"/>
      <c r="UOS40" s="34"/>
      <c r="UOT40" s="34"/>
      <c r="UOU40" s="34"/>
      <c r="UOV40" s="34"/>
      <c r="UOW40" s="34"/>
      <c r="UOX40" s="34"/>
      <c r="UOY40" s="34"/>
      <c r="UOZ40" s="34"/>
      <c r="UPA40" s="34"/>
      <c r="UPB40" s="34"/>
      <c r="UPC40" s="34"/>
      <c r="UPD40" s="34"/>
      <c r="UPE40" s="34"/>
      <c r="UPF40" s="34"/>
      <c r="UPG40" s="34"/>
      <c r="UPH40" s="34"/>
      <c r="UPI40" s="34"/>
      <c r="UPJ40" s="34"/>
      <c r="UPK40" s="34"/>
      <c r="UPL40" s="34"/>
      <c r="UPM40" s="34"/>
      <c r="UPN40" s="34"/>
      <c r="UPO40" s="34"/>
      <c r="UPP40" s="34"/>
      <c r="UPQ40" s="34"/>
      <c r="UPR40" s="34"/>
      <c r="UPS40" s="34"/>
      <c r="UPT40" s="34"/>
      <c r="UPU40" s="34"/>
      <c r="UPV40" s="34"/>
      <c r="UPW40" s="34"/>
      <c r="UPX40" s="34"/>
      <c r="UPY40" s="34"/>
      <c r="UPZ40" s="34"/>
      <c r="UQA40" s="34"/>
      <c r="UQB40" s="34"/>
      <c r="UQC40" s="34"/>
      <c r="UQD40" s="34"/>
      <c r="UQE40" s="34"/>
      <c r="UQF40" s="34"/>
      <c r="UQG40" s="34"/>
      <c r="UQH40" s="34"/>
      <c r="UQI40" s="34"/>
      <c r="UQJ40" s="34"/>
      <c r="UQK40" s="34"/>
      <c r="UQL40" s="34"/>
      <c r="UQM40" s="34"/>
      <c r="UQN40" s="34"/>
      <c r="UQO40" s="34"/>
      <c r="UQP40" s="34"/>
      <c r="UQQ40" s="34"/>
      <c r="UQR40" s="34"/>
      <c r="UQS40" s="34"/>
      <c r="UQT40" s="34"/>
      <c r="UQU40" s="34"/>
      <c r="UQV40" s="34"/>
      <c r="UQW40" s="34"/>
      <c r="UQX40" s="34"/>
      <c r="UQY40" s="34"/>
      <c r="UQZ40" s="34"/>
      <c r="URA40" s="34"/>
      <c r="URB40" s="34"/>
      <c r="URC40" s="34"/>
      <c r="URD40" s="34"/>
      <c r="URE40" s="34"/>
      <c r="URF40" s="34"/>
      <c r="URG40" s="34"/>
      <c r="URH40" s="34"/>
      <c r="URI40" s="34"/>
      <c r="URJ40" s="34"/>
      <c r="URK40" s="34"/>
      <c r="URL40" s="34"/>
      <c r="URM40" s="34"/>
      <c r="URN40" s="34"/>
      <c r="URO40" s="34"/>
      <c r="URP40" s="34"/>
      <c r="URQ40" s="34"/>
      <c r="URR40" s="34"/>
      <c r="URS40" s="34"/>
      <c r="URT40" s="34"/>
      <c r="URU40" s="34"/>
      <c r="URV40" s="34"/>
      <c r="URW40" s="34"/>
      <c r="URX40" s="34"/>
      <c r="URY40" s="34"/>
      <c r="URZ40" s="34"/>
      <c r="USA40" s="34"/>
      <c r="USB40" s="34"/>
      <c r="USC40" s="34"/>
      <c r="USD40" s="34"/>
      <c r="USE40" s="34"/>
      <c r="USF40" s="34"/>
      <c r="USG40" s="34"/>
      <c r="USH40" s="34"/>
      <c r="USI40" s="34"/>
      <c r="USJ40" s="34"/>
      <c r="USK40" s="34"/>
      <c r="USL40" s="34"/>
      <c r="USM40" s="34"/>
      <c r="USN40" s="34"/>
      <c r="USO40" s="34"/>
      <c r="USP40" s="34"/>
      <c r="USQ40" s="34"/>
      <c r="USR40" s="34"/>
      <c r="USS40" s="34"/>
      <c r="UST40" s="34"/>
      <c r="USU40" s="34"/>
      <c r="USV40" s="34"/>
      <c r="USW40" s="34"/>
      <c r="USX40" s="34"/>
      <c r="USY40" s="34"/>
      <c r="USZ40" s="34"/>
      <c r="UTA40" s="34"/>
      <c r="UTB40" s="34"/>
      <c r="UTC40" s="34"/>
      <c r="UTD40" s="34"/>
      <c r="UTE40" s="34"/>
      <c r="UTF40" s="34"/>
      <c r="UTG40" s="34"/>
      <c r="UTH40" s="34"/>
      <c r="UTI40" s="34"/>
      <c r="UTJ40" s="34"/>
      <c r="UTK40" s="34"/>
      <c r="UTL40" s="34"/>
      <c r="UTM40" s="34"/>
      <c r="UTN40" s="34"/>
      <c r="UTO40" s="34"/>
      <c r="UTP40" s="34"/>
      <c r="UTQ40" s="34"/>
      <c r="UTR40" s="34"/>
      <c r="UTS40" s="34"/>
      <c r="UTT40" s="34"/>
      <c r="UTU40" s="34"/>
      <c r="UTV40" s="34"/>
      <c r="UTW40" s="34"/>
      <c r="UTX40" s="34"/>
      <c r="UTY40" s="34"/>
      <c r="UTZ40" s="34"/>
      <c r="UUA40" s="34"/>
      <c r="UUB40" s="34"/>
      <c r="UUC40" s="34"/>
      <c r="UUD40" s="34"/>
      <c r="UUE40" s="34"/>
      <c r="UUF40" s="34"/>
      <c r="UUG40" s="34"/>
      <c r="UUH40" s="34"/>
      <c r="UUI40" s="34"/>
      <c r="UUJ40" s="34"/>
      <c r="UUK40" s="34"/>
      <c r="UUL40" s="34"/>
      <c r="UUM40" s="34"/>
      <c r="UUN40" s="34"/>
      <c r="UUO40" s="34"/>
      <c r="UUP40" s="34"/>
      <c r="UUQ40" s="34"/>
      <c r="UUR40" s="34"/>
      <c r="UUS40" s="34"/>
      <c r="UUT40" s="34"/>
      <c r="UUU40" s="34"/>
      <c r="UUV40" s="34"/>
      <c r="UUW40" s="34"/>
      <c r="UUX40" s="34"/>
      <c r="UUY40" s="34"/>
      <c r="UUZ40" s="34"/>
      <c r="UVA40" s="34"/>
      <c r="UVB40" s="34"/>
      <c r="UVC40" s="34"/>
      <c r="UVD40" s="34"/>
      <c r="UVE40" s="34"/>
      <c r="UVF40" s="34"/>
      <c r="UVG40" s="34"/>
      <c r="UVH40" s="34"/>
      <c r="UVI40" s="34"/>
      <c r="UVJ40" s="34"/>
      <c r="UVK40" s="34"/>
      <c r="UVL40" s="34"/>
      <c r="UVM40" s="34"/>
      <c r="UVN40" s="34"/>
      <c r="UVO40" s="34"/>
      <c r="UVP40" s="34"/>
      <c r="UVQ40" s="34"/>
      <c r="UVR40" s="34"/>
      <c r="UVS40" s="34"/>
      <c r="UVT40" s="34"/>
      <c r="UVU40" s="34"/>
      <c r="UVV40" s="34"/>
      <c r="UVW40" s="34"/>
      <c r="UVX40" s="34"/>
      <c r="UVY40" s="34"/>
      <c r="UVZ40" s="34"/>
      <c r="UWA40" s="34"/>
      <c r="UWB40" s="34"/>
      <c r="UWC40" s="34"/>
      <c r="UWD40" s="34"/>
      <c r="UWE40" s="34"/>
      <c r="UWF40" s="34"/>
      <c r="UWG40" s="34"/>
      <c r="UWH40" s="34"/>
      <c r="UWI40" s="34"/>
      <c r="UWJ40" s="34"/>
      <c r="UWK40" s="34"/>
      <c r="UWL40" s="34"/>
      <c r="UWM40" s="34"/>
      <c r="UWN40" s="34"/>
      <c r="UWO40" s="34"/>
      <c r="UWP40" s="34"/>
      <c r="UWQ40" s="34"/>
      <c r="UWR40" s="34"/>
      <c r="UWS40" s="34"/>
      <c r="UWT40" s="34"/>
      <c r="UWU40" s="34"/>
      <c r="UWV40" s="34"/>
      <c r="UWW40" s="34"/>
      <c r="UWX40" s="34"/>
      <c r="UWY40" s="34"/>
      <c r="UWZ40" s="34"/>
      <c r="UXA40" s="34"/>
      <c r="UXB40" s="34"/>
      <c r="UXC40" s="34"/>
      <c r="UXD40" s="34"/>
      <c r="UXE40" s="34"/>
      <c r="UXF40" s="34"/>
      <c r="UXG40" s="34"/>
      <c r="UXH40" s="34"/>
      <c r="UXI40" s="34"/>
      <c r="UXJ40" s="34"/>
      <c r="UXK40" s="34"/>
      <c r="UXL40" s="34"/>
      <c r="UXM40" s="34"/>
      <c r="UXN40" s="34"/>
      <c r="UXO40" s="34"/>
      <c r="UXP40" s="34"/>
      <c r="UXQ40" s="34"/>
      <c r="UXR40" s="34"/>
      <c r="UXS40" s="34"/>
      <c r="UXT40" s="34"/>
      <c r="UXU40" s="34"/>
      <c r="UXV40" s="34"/>
      <c r="UXW40" s="34"/>
      <c r="UXX40" s="34"/>
      <c r="UXY40" s="34"/>
      <c r="UXZ40" s="34"/>
      <c r="UYA40" s="34"/>
      <c r="UYB40" s="34"/>
      <c r="UYC40" s="34"/>
      <c r="UYD40" s="34"/>
      <c r="UYE40" s="34"/>
      <c r="UYF40" s="34"/>
      <c r="UYG40" s="34"/>
      <c r="UYH40" s="34"/>
      <c r="UYI40" s="34"/>
      <c r="UYJ40" s="34"/>
      <c r="UYK40" s="34"/>
      <c r="UYL40" s="34"/>
      <c r="UYM40" s="34"/>
      <c r="UYN40" s="34"/>
      <c r="UYO40" s="34"/>
      <c r="UYP40" s="34"/>
      <c r="UYQ40" s="34"/>
      <c r="UYR40" s="34"/>
      <c r="UYS40" s="34"/>
      <c r="UYT40" s="34"/>
      <c r="UYU40" s="34"/>
      <c r="UYV40" s="34"/>
      <c r="UYW40" s="34"/>
      <c r="UYX40" s="34"/>
      <c r="UYY40" s="34"/>
      <c r="UYZ40" s="34"/>
      <c r="UZA40" s="34"/>
      <c r="UZB40" s="34"/>
      <c r="UZC40" s="34"/>
      <c r="UZD40" s="34"/>
      <c r="UZE40" s="34"/>
      <c r="UZF40" s="34"/>
      <c r="UZG40" s="34"/>
      <c r="UZH40" s="34"/>
      <c r="UZI40" s="34"/>
      <c r="UZJ40" s="34"/>
      <c r="UZK40" s="34"/>
      <c r="UZL40" s="34"/>
      <c r="UZM40" s="34"/>
      <c r="UZN40" s="34"/>
      <c r="UZO40" s="34"/>
      <c r="UZP40" s="34"/>
      <c r="UZQ40" s="34"/>
      <c r="UZR40" s="34"/>
      <c r="UZS40" s="34"/>
      <c r="UZT40" s="34"/>
      <c r="UZU40" s="34"/>
      <c r="UZV40" s="34"/>
      <c r="UZW40" s="34"/>
      <c r="UZX40" s="34"/>
      <c r="UZY40" s="34"/>
      <c r="UZZ40" s="34"/>
      <c r="VAA40" s="34"/>
      <c r="VAB40" s="34"/>
      <c r="VAC40" s="34"/>
      <c r="VAD40" s="34"/>
      <c r="VAE40" s="34"/>
      <c r="VAF40" s="34"/>
      <c r="VAG40" s="34"/>
      <c r="VAH40" s="34"/>
      <c r="VAI40" s="34"/>
      <c r="VAJ40" s="34"/>
      <c r="VAK40" s="34"/>
      <c r="VAL40" s="34"/>
      <c r="VAM40" s="34"/>
      <c r="VAN40" s="34"/>
      <c r="VAO40" s="34"/>
      <c r="VAP40" s="34"/>
      <c r="VAQ40" s="34"/>
      <c r="VAR40" s="34"/>
      <c r="VAS40" s="34"/>
      <c r="VAT40" s="34"/>
      <c r="VAU40" s="34"/>
      <c r="VAV40" s="34"/>
      <c r="VAW40" s="34"/>
      <c r="VAX40" s="34"/>
      <c r="VAY40" s="34"/>
      <c r="VAZ40" s="34"/>
      <c r="VBA40" s="34"/>
      <c r="VBB40" s="34"/>
      <c r="VBC40" s="34"/>
      <c r="VBD40" s="34"/>
      <c r="VBE40" s="34"/>
      <c r="VBF40" s="34"/>
      <c r="VBG40" s="34"/>
      <c r="VBH40" s="34"/>
      <c r="VBI40" s="34"/>
      <c r="VBJ40" s="34"/>
      <c r="VBK40" s="34"/>
      <c r="VBL40" s="34"/>
      <c r="VBM40" s="34"/>
      <c r="VBN40" s="34"/>
      <c r="VBO40" s="34"/>
      <c r="VBP40" s="34"/>
      <c r="VBQ40" s="34"/>
      <c r="VBR40" s="34"/>
      <c r="VBS40" s="34"/>
      <c r="VBT40" s="34"/>
      <c r="VBU40" s="34"/>
      <c r="VBV40" s="34"/>
      <c r="VBW40" s="34"/>
      <c r="VBX40" s="34"/>
      <c r="VBY40" s="34"/>
      <c r="VBZ40" s="34"/>
      <c r="VCA40" s="34"/>
      <c r="VCB40" s="34"/>
      <c r="VCC40" s="34"/>
      <c r="VCD40" s="34"/>
      <c r="VCE40" s="34"/>
      <c r="VCF40" s="34"/>
      <c r="VCG40" s="34"/>
      <c r="VCH40" s="34"/>
      <c r="VCI40" s="34"/>
      <c r="VCJ40" s="34"/>
      <c r="VCK40" s="34"/>
      <c r="VCL40" s="34"/>
      <c r="VCM40" s="34"/>
      <c r="VCN40" s="34"/>
      <c r="VCO40" s="34"/>
      <c r="VCP40" s="34"/>
      <c r="VCQ40" s="34"/>
      <c r="VCR40" s="34"/>
      <c r="VCS40" s="34"/>
      <c r="VCT40" s="34"/>
      <c r="VCU40" s="34"/>
      <c r="VCV40" s="34"/>
      <c r="VCW40" s="34"/>
      <c r="VCX40" s="34"/>
      <c r="VCY40" s="34"/>
      <c r="VCZ40" s="34"/>
      <c r="VDA40" s="34"/>
      <c r="VDB40" s="34"/>
      <c r="VDC40" s="34"/>
      <c r="VDD40" s="34"/>
      <c r="VDE40" s="34"/>
      <c r="VDF40" s="34"/>
      <c r="VDG40" s="34"/>
      <c r="VDH40" s="34"/>
      <c r="VDI40" s="34"/>
      <c r="VDJ40" s="34"/>
      <c r="VDK40" s="34"/>
      <c r="VDL40" s="34"/>
      <c r="VDM40" s="34"/>
      <c r="VDN40" s="34"/>
      <c r="VDO40" s="34"/>
      <c r="VDP40" s="34"/>
      <c r="VDQ40" s="34"/>
      <c r="VDR40" s="34"/>
      <c r="VDS40" s="34"/>
      <c r="VDT40" s="34"/>
      <c r="VDU40" s="34"/>
      <c r="VDV40" s="34"/>
      <c r="VDW40" s="34"/>
      <c r="VDX40" s="34"/>
      <c r="VDY40" s="34"/>
      <c r="VDZ40" s="34"/>
      <c r="VEA40" s="34"/>
      <c r="VEB40" s="34"/>
      <c r="VEC40" s="34"/>
      <c r="VED40" s="34"/>
      <c r="VEE40" s="34"/>
      <c r="VEF40" s="34"/>
      <c r="VEG40" s="34"/>
      <c r="VEH40" s="34"/>
      <c r="VEI40" s="34"/>
      <c r="VEJ40" s="34"/>
      <c r="VEK40" s="34"/>
      <c r="VEL40" s="34"/>
      <c r="VEM40" s="34"/>
      <c r="VEN40" s="34"/>
      <c r="VEO40" s="34"/>
      <c r="VEP40" s="34"/>
      <c r="VEQ40" s="34"/>
      <c r="VER40" s="34"/>
      <c r="VES40" s="34"/>
      <c r="VET40" s="34"/>
      <c r="VEU40" s="34"/>
      <c r="VEV40" s="34"/>
      <c r="VEW40" s="34"/>
      <c r="VEX40" s="34"/>
      <c r="VEY40" s="34"/>
      <c r="VEZ40" s="34"/>
      <c r="VFA40" s="34"/>
      <c r="VFB40" s="34"/>
      <c r="VFC40" s="34"/>
      <c r="VFD40" s="34"/>
      <c r="VFE40" s="34"/>
      <c r="VFF40" s="34"/>
      <c r="VFG40" s="34"/>
      <c r="VFH40" s="34"/>
      <c r="VFI40" s="34"/>
      <c r="VFJ40" s="34"/>
      <c r="VFK40" s="34"/>
      <c r="VFL40" s="34"/>
      <c r="VFM40" s="34"/>
      <c r="VFN40" s="34"/>
      <c r="VFO40" s="34"/>
      <c r="VFP40" s="34"/>
      <c r="VFQ40" s="34"/>
      <c r="VFR40" s="34"/>
      <c r="VFS40" s="34"/>
      <c r="VFT40" s="34"/>
      <c r="VFU40" s="34"/>
      <c r="VFV40" s="34"/>
      <c r="VFW40" s="34"/>
      <c r="VFX40" s="34"/>
      <c r="VFY40" s="34"/>
      <c r="VFZ40" s="34"/>
      <c r="VGA40" s="34"/>
      <c r="VGB40" s="34"/>
      <c r="VGC40" s="34"/>
      <c r="VGD40" s="34"/>
      <c r="VGE40" s="34"/>
      <c r="VGF40" s="34"/>
      <c r="VGG40" s="34"/>
      <c r="VGH40" s="34"/>
      <c r="VGI40" s="34"/>
      <c r="VGJ40" s="34"/>
      <c r="VGK40" s="34"/>
      <c r="VGL40" s="34"/>
      <c r="VGM40" s="34"/>
      <c r="VGN40" s="34"/>
      <c r="VGO40" s="34"/>
      <c r="VGP40" s="34"/>
      <c r="VGQ40" s="34"/>
      <c r="VGR40" s="34"/>
      <c r="VGS40" s="34"/>
      <c r="VGT40" s="34"/>
      <c r="VGU40" s="34"/>
      <c r="VGV40" s="34"/>
      <c r="VGW40" s="34"/>
      <c r="VGX40" s="34"/>
      <c r="VGY40" s="34"/>
      <c r="VGZ40" s="34"/>
      <c r="VHA40" s="34"/>
      <c r="VHB40" s="34"/>
      <c r="VHC40" s="34"/>
      <c r="VHD40" s="34"/>
      <c r="VHE40" s="34"/>
      <c r="VHF40" s="34"/>
      <c r="VHG40" s="34"/>
      <c r="VHH40" s="34"/>
      <c r="VHI40" s="34"/>
      <c r="VHJ40" s="34"/>
      <c r="VHK40" s="34"/>
      <c r="VHL40" s="34"/>
      <c r="VHM40" s="34"/>
      <c r="VHN40" s="34"/>
      <c r="VHO40" s="34"/>
      <c r="VHP40" s="34"/>
      <c r="VHQ40" s="34"/>
      <c r="VHR40" s="34"/>
      <c r="VHS40" s="34"/>
      <c r="VHT40" s="34"/>
      <c r="VHU40" s="34"/>
      <c r="VHV40" s="34"/>
      <c r="VHW40" s="34"/>
      <c r="VHX40" s="34"/>
      <c r="VHY40" s="34"/>
      <c r="VHZ40" s="34"/>
      <c r="VIA40" s="34"/>
      <c r="VIB40" s="34"/>
      <c r="VIC40" s="34"/>
      <c r="VID40" s="34"/>
      <c r="VIE40" s="34"/>
      <c r="VIF40" s="34"/>
      <c r="VIG40" s="34"/>
      <c r="VIH40" s="34"/>
      <c r="VII40" s="34"/>
      <c r="VIJ40" s="34"/>
      <c r="VIK40" s="34"/>
      <c r="VIL40" s="34"/>
      <c r="VIM40" s="34"/>
      <c r="VIN40" s="34"/>
      <c r="VIO40" s="34"/>
      <c r="VIP40" s="34"/>
      <c r="VIQ40" s="34"/>
      <c r="VIR40" s="34"/>
      <c r="VIS40" s="34"/>
      <c r="VIT40" s="34"/>
      <c r="VIU40" s="34"/>
      <c r="VIV40" s="34"/>
      <c r="VIW40" s="34"/>
      <c r="VIX40" s="34"/>
      <c r="VIY40" s="34"/>
      <c r="VIZ40" s="34"/>
      <c r="VJA40" s="34"/>
      <c r="VJB40" s="34"/>
      <c r="VJC40" s="34"/>
      <c r="VJD40" s="34"/>
      <c r="VJE40" s="34"/>
      <c r="VJF40" s="34"/>
      <c r="VJG40" s="34"/>
      <c r="VJH40" s="34"/>
      <c r="VJI40" s="34"/>
      <c r="VJJ40" s="34"/>
      <c r="VJK40" s="34"/>
      <c r="VJL40" s="34"/>
      <c r="VJM40" s="34"/>
      <c r="VJN40" s="34"/>
      <c r="VJO40" s="34"/>
      <c r="VJP40" s="34"/>
      <c r="VJQ40" s="34"/>
      <c r="VJR40" s="34"/>
      <c r="VJS40" s="34"/>
      <c r="VJT40" s="34"/>
      <c r="VJU40" s="34"/>
      <c r="VJV40" s="34"/>
      <c r="VJW40" s="34"/>
      <c r="VJX40" s="34"/>
      <c r="VJY40" s="34"/>
      <c r="VJZ40" s="34"/>
      <c r="VKA40" s="34"/>
      <c r="VKB40" s="34"/>
      <c r="VKC40" s="34"/>
      <c r="VKD40" s="34"/>
      <c r="VKE40" s="34"/>
      <c r="VKF40" s="34"/>
      <c r="VKG40" s="34"/>
      <c r="VKH40" s="34"/>
      <c r="VKI40" s="34"/>
      <c r="VKJ40" s="34"/>
      <c r="VKK40" s="34"/>
      <c r="VKL40" s="34"/>
      <c r="VKM40" s="34"/>
      <c r="VKN40" s="34"/>
      <c r="VKO40" s="34"/>
      <c r="VKP40" s="34"/>
      <c r="VKQ40" s="34"/>
      <c r="VKR40" s="34"/>
      <c r="VKS40" s="34"/>
      <c r="VKT40" s="34"/>
      <c r="VKU40" s="34"/>
      <c r="VKV40" s="34"/>
      <c r="VKW40" s="34"/>
      <c r="VKX40" s="34"/>
      <c r="VKY40" s="34"/>
      <c r="VKZ40" s="34"/>
      <c r="VLA40" s="34"/>
      <c r="VLB40" s="34"/>
      <c r="VLC40" s="34"/>
      <c r="VLD40" s="34"/>
      <c r="VLE40" s="34"/>
      <c r="VLF40" s="34"/>
      <c r="VLG40" s="34"/>
      <c r="VLH40" s="34"/>
      <c r="VLI40" s="34"/>
      <c r="VLJ40" s="34"/>
      <c r="VLK40" s="34"/>
      <c r="VLL40" s="34"/>
      <c r="VLM40" s="34"/>
      <c r="VLN40" s="34"/>
      <c r="VLO40" s="34"/>
      <c r="VLP40" s="34"/>
      <c r="VLQ40" s="34"/>
      <c r="VLR40" s="34"/>
      <c r="VLS40" s="34"/>
      <c r="VLT40" s="34"/>
      <c r="VLU40" s="34"/>
      <c r="VLV40" s="34"/>
      <c r="VLW40" s="34"/>
      <c r="VLX40" s="34"/>
      <c r="VLY40" s="34"/>
      <c r="VLZ40" s="34"/>
      <c r="VMA40" s="34"/>
      <c r="VMB40" s="34"/>
      <c r="VMC40" s="34"/>
      <c r="VMD40" s="34"/>
      <c r="VME40" s="34"/>
      <c r="VMF40" s="34"/>
      <c r="VMG40" s="34"/>
      <c r="VMH40" s="34"/>
      <c r="VMI40" s="34"/>
      <c r="VMJ40" s="34"/>
      <c r="VMK40" s="34"/>
      <c r="VML40" s="34"/>
      <c r="VMM40" s="34"/>
      <c r="VMN40" s="34"/>
      <c r="VMO40" s="34"/>
      <c r="VMP40" s="34"/>
      <c r="VMQ40" s="34"/>
      <c r="VMR40" s="34"/>
      <c r="VMS40" s="34"/>
      <c r="VMT40" s="34"/>
      <c r="VMU40" s="34"/>
      <c r="VMV40" s="34"/>
      <c r="VMW40" s="34"/>
      <c r="VMX40" s="34"/>
      <c r="VMY40" s="34"/>
      <c r="VMZ40" s="34"/>
      <c r="VNA40" s="34"/>
      <c r="VNB40" s="34"/>
      <c r="VNC40" s="34"/>
      <c r="VND40" s="34"/>
      <c r="VNE40" s="34"/>
      <c r="VNF40" s="34"/>
      <c r="VNG40" s="34"/>
      <c r="VNH40" s="34"/>
      <c r="VNI40" s="34"/>
      <c r="VNJ40" s="34"/>
      <c r="VNK40" s="34"/>
      <c r="VNL40" s="34"/>
      <c r="VNM40" s="34"/>
      <c r="VNN40" s="34"/>
      <c r="VNO40" s="34"/>
      <c r="VNP40" s="34"/>
      <c r="VNQ40" s="34"/>
      <c r="VNR40" s="34"/>
      <c r="VNS40" s="34"/>
      <c r="VNT40" s="34"/>
      <c r="VNU40" s="34"/>
      <c r="VNV40" s="34"/>
      <c r="VNW40" s="34"/>
      <c r="VNX40" s="34"/>
      <c r="VNY40" s="34"/>
      <c r="VNZ40" s="34"/>
      <c r="VOA40" s="34"/>
      <c r="VOB40" s="34"/>
      <c r="VOC40" s="34"/>
      <c r="VOD40" s="34"/>
      <c r="VOE40" s="34"/>
      <c r="VOF40" s="34"/>
      <c r="VOG40" s="34"/>
      <c r="VOH40" s="34"/>
      <c r="VOI40" s="34"/>
      <c r="VOJ40" s="34"/>
      <c r="VOK40" s="34"/>
      <c r="VOL40" s="34"/>
      <c r="VOM40" s="34"/>
      <c r="VON40" s="34"/>
      <c r="VOO40" s="34"/>
      <c r="VOP40" s="34"/>
      <c r="VOQ40" s="34"/>
      <c r="VOR40" s="34"/>
      <c r="VOS40" s="34"/>
      <c r="VOT40" s="34"/>
      <c r="VOU40" s="34"/>
      <c r="VOV40" s="34"/>
      <c r="VOW40" s="34"/>
      <c r="VOX40" s="34"/>
      <c r="VOY40" s="34"/>
      <c r="VOZ40" s="34"/>
      <c r="VPA40" s="34"/>
      <c r="VPB40" s="34"/>
      <c r="VPC40" s="34"/>
      <c r="VPD40" s="34"/>
      <c r="VPE40" s="34"/>
      <c r="VPF40" s="34"/>
      <c r="VPG40" s="34"/>
      <c r="VPH40" s="34"/>
      <c r="VPI40" s="34"/>
      <c r="VPJ40" s="34"/>
      <c r="VPK40" s="34"/>
      <c r="VPL40" s="34"/>
      <c r="VPM40" s="34"/>
      <c r="VPN40" s="34"/>
      <c r="VPO40" s="34"/>
      <c r="VPP40" s="34"/>
      <c r="VPQ40" s="34"/>
      <c r="VPR40" s="34"/>
      <c r="VPS40" s="34"/>
      <c r="VPT40" s="34"/>
      <c r="VPU40" s="34"/>
      <c r="VPV40" s="34"/>
      <c r="VPW40" s="34"/>
      <c r="VPX40" s="34"/>
      <c r="VPY40" s="34"/>
      <c r="VPZ40" s="34"/>
      <c r="VQA40" s="34"/>
      <c r="VQB40" s="34"/>
      <c r="VQC40" s="34"/>
      <c r="VQD40" s="34"/>
      <c r="VQE40" s="34"/>
      <c r="VQF40" s="34"/>
      <c r="VQG40" s="34"/>
      <c r="VQH40" s="34"/>
      <c r="VQI40" s="34"/>
      <c r="VQJ40" s="34"/>
      <c r="VQK40" s="34"/>
      <c r="VQL40" s="34"/>
      <c r="VQM40" s="34"/>
      <c r="VQN40" s="34"/>
      <c r="VQO40" s="34"/>
      <c r="VQP40" s="34"/>
      <c r="VQQ40" s="34"/>
      <c r="VQR40" s="34"/>
      <c r="VQS40" s="34"/>
      <c r="VQT40" s="34"/>
      <c r="VQU40" s="34"/>
      <c r="VQV40" s="34"/>
      <c r="VQW40" s="34"/>
      <c r="VQX40" s="34"/>
      <c r="VQY40" s="34"/>
      <c r="VQZ40" s="34"/>
      <c r="VRA40" s="34"/>
      <c r="VRB40" s="34"/>
      <c r="VRC40" s="34"/>
      <c r="VRD40" s="34"/>
      <c r="VRE40" s="34"/>
      <c r="VRF40" s="34"/>
      <c r="VRG40" s="34"/>
      <c r="VRH40" s="34"/>
      <c r="VRI40" s="34"/>
      <c r="VRJ40" s="34"/>
      <c r="VRK40" s="34"/>
      <c r="VRL40" s="34"/>
      <c r="VRM40" s="34"/>
      <c r="VRN40" s="34"/>
      <c r="VRO40" s="34"/>
      <c r="VRP40" s="34"/>
      <c r="VRQ40" s="34"/>
      <c r="VRR40" s="34"/>
      <c r="VRS40" s="34"/>
      <c r="VRT40" s="34"/>
      <c r="VRU40" s="34"/>
      <c r="VRV40" s="34"/>
      <c r="VRW40" s="34"/>
      <c r="VRX40" s="34"/>
      <c r="VRY40" s="34"/>
      <c r="VRZ40" s="34"/>
      <c r="VSA40" s="34"/>
      <c r="VSB40" s="34"/>
      <c r="VSC40" s="34"/>
      <c r="VSD40" s="34"/>
      <c r="VSE40" s="34"/>
      <c r="VSF40" s="34"/>
      <c r="VSG40" s="34"/>
      <c r="VSH40" s="34"/>
      <c r="VSI40" s="34"/>
      <c r="VSJ40" s="34"/>
      <c r="VSK40" s="34"/>
      <c r="VSL40" s="34"/>
      <c r="VSM40" s="34"/>
      <c r="VSN40" s="34"/>
      <c r="VSO40" s="34"/>
      <c r="VSP40" s="34"/>
      <c r="VSQ40" s="34"/>
      <c r="VSR40" s="34"/>
      <c r="VSS40" s="34"/>
      <c r="VST40" s="34"/>
      <c r="VSU40" s="34"/>
      <c r="VSV40" s="34"/>
      <c r="VSW40" s="34"/>
      <c r="VSX40" s="34"/>
      <c r="VSY40" s="34"/>
      <c r="VSZ40" s="34"/>
      <c r="VTA40" s="34"/>
      <c r="VTB40" s="34"/>
      <c r="VTC40" s="34"/>
      <c r="VTD40" s="34"/>
      <c r="VTE40" s="34"/>
      <c r="VTF40" s="34"/>
      <c r="VTG40" s="34"/>
      <c r="VTH40" s="34"/>
      <c r="VTI40" s="34"/>
      <c r="VTJ40" s="34"/>
      <c r="VTK40" s="34"/>
      <c r="VTL40" s="34"/>
      <c r="VTM40" s="34"/>
      <c r="VTN40" s="34"/>
      <c r="VTO40" s="34"/>
      <c r="VTP40" s="34"/>
      <c r="VTQ40" s="34"/>
      <c r="VTR40" s="34"/>
      <c r="VTS40" s="34"/>
      <c r="VTT40" s="34"/>
      <c r="VTU40" s="34"/>
      <c r="VTV40" s="34"/>
      <c r="VTW40" s="34"/>
      <c r="VTX40" s="34"/>
      <c r="VTY40" s="34"/>
      <c r="VTZ40" s="34"/>
      <c r="VUA40" s="34"/>
      <c r="VUB40" s="34"/>
      <c r="VUC40" s="34"/>
      <c r="VUD40" s="34"/>
      <c r="VUE40" s="34"/>
      <c r="VUF40" s="34"/>
      <c r="VUG40" s="34"/>
      <c r="VUH40" s="34"/>
      <c r="VUI40" s="34"/>
      <c r="VUJ40" s="34"/>
      <c r="VUK40" s="34"/>
      <c r="VUL40" s="34"/>
      <c r="VUM40" s="34"/>
      <c r="VUN40" s="34"/>
      <c r="VUO40" s="34"/>
      <c r="VUP40" s="34"/>
      <c r="VUQ40" s="34"/>
      <c r="VUR40" s="34"/>
      <c r="VUS40" s="34"/>
      <c r="VUT40" s="34"/>
      <c r="VUU40" s="34"/>
      <c r="VUV40" s="34"/>
      <c r="VUW40" s="34"/>
      <c r="VUX40" s="34"/>
      <c r="VUY40" s="34"/>
      <c r="VUZ40" s="34"/>
      <c r="VVA40" s="34"/>
      <c r="VVB40" s="34"/>
      <c r="VVC40" s="34"/>
      <c r="VVD40" s="34"/>
      <c r="VVE40" s="34"/>
      <c r="VVF40" s="34"/>
      <c r="VVG40" s="34"/>
      <c r="VVH40" s="34"/>
      <c r="VVI40" s="34"/>
      <c r="VVJ40" s="34"/>
      <c r="VVK40" s="34"/>
      <c r="VVL40" s="34"/>
      <c r="VVM40" s="34"/>
      <c r="VVN40" s="34"/>
      <c r="VVO40" s="34"/>
      <c r="VVP40" s="34"/>
      <c r="VVQ40" s="34"/>
      <c r="VVR40" s="34"/>
      <c r="VVS40" s="34"/>
      <c r="VVT40" s="34"/>
      <c r="VVU40" s="34"/>
      <c r="VVV40" s="34"/>
      <c r="VVW40" s="34"/>
      <c r="VVX40" s="34"/>
      <c r="VVY40" s="34"/>
      <c r="VVZ40" s="34"/>
      <c r="VWA40" s="34"/>
      <c r="VWB40" s="34"/>
      <c r="VWC40" s="34"/>
      <c r="VWD40" s="34"/>
      <c r="VWE40" s="34"/>
      <c r="VWF40" s="34"/>
      <c r="VWG40" s="34"/>
      <c r="VWH40" s="34"/>
      <c r="VWI40" s="34"/>
      <c r="VWJ40" s="34"/>
      <c r="VWK40" s="34"/>
      <c r="VWL40" s="34"/>
      <c r="VWM40" s="34"/>
      <c r="VWN40" s="34"/>
      <c r="VWO40" s="34"/>
      <c r="VWP40" s="34"/>
      <c r="VWQ40" s="34"/>
      <c r="VWR40" s="34"/>
      <c r="VWS40" s="34"/>
      <c r="VWT40" s="34"/>
      <c r="VWU40" s="34"/>
      <c r="VWV40" s="34"/>
      <c r="VWW40" s="34"/>
      <c r="VWX40" s="34"/>
      <c r="VWY40" s="34"/>
      <c r="VWZ40" s="34"/>
      <c r="VXA40" s="34"/>
      <c r="VXB40" s="34"/>
      <c r="VXC40" s="34"/>
      <c r="VXD40" s="34"/>
      <c r="VXE40" s="34"/>
      <c r="VXF40" s="34"/>
      <c r="VXG40" s="34"/>
      <c r="VXH40" s="34"/>
      <c r="VXI40" s="34"/>
      <c r="VXJ40" s="34"/>
      <c r="VXK40" s="34"/>
      <c r="VXL40" s="34"/>
      <c r="VXM40" s="34"/>
      <c r="VXN40" s="34"/>
      <c r="VXO40" s="34"/>
      <c r="VXP40" s="34"/>
      <c r="VXQ40" s="34"/>
      <c r="VXR40" s="34"/>
      <c r="VXS40" s="34"/>
      <c r="VXT40" s="34"/>
      <c r="VXU40" s="34"/>
      <c r="VXV40" s="34"/>
      <c r="VXW40" s="34"/>
      <c r="VXX40" s="34"/>
      <c r="VXY40" s="34"/>
      <c r="VXZ40" s="34"/>
      <c r="VYA40" s="34"/>
      <c r="VYB40" s="34"/>
      <c r="VYC40" s="34"/>
      <c r="VYD40" s="34"/>
      <c r="VYE40" s="34"/>
      <c r="VYF40" s="34"/>
      <c r="VYG40" s="34"/>
      <c r="VYH40" s="34"/>
      <c r="VYI40" s="34"/>
      <c r="VYJ40" s="34"/>
      <c r="VYK40" s="34"/>
      <c r="VYL40" s="34"/>
      <c r="VYM40" s="34"/>
      <c r="VYN40" s="34"/>
      <c r="VYO40" s="34"/>
      <c r="VYP40" s="34"/>
      <c r="VYQ40" s="34"/>
      <c r="VYR40" s="34"/>
      <c r="VYS40" s="34"/>
      <c r="VYT40" s="34"/>
      <c r="VYU40" s="34"/>
      <c r="VYV40" s="34"/>
      <c r="VYW40" s="34"/>
      <c r="VYX40" s="34"/>
      <c r="VYY40" s="34"/>
      <c r="VYZ40" s="34"/>
      <c r="VZA40" s="34"/>
      <c r="VZB40" s="34"/>
      <c r="VZC40" s="34"/>
      <c r="VZD40" s="34"/>
      <c r="VZE40" s="34"/>
      <c r="VZF40" s="34"/>
      <c r="VZG40" s="34"/>
      <c r="VZH40" s="34"/>
      <c r="VZI40" s="34"/>
      <c r="VZJ40" s="34"/>
      <c r="VZK40" s="34"/>
      <c r="VZL40" s="34"/>
      <c r="VZM40" s="34"/>
      <c r="VZN40" s="34"/>
      <c r="VZO40" s="34"/>
      <c r="VZP40" s="34"/>
      <c r="VZQ40" s="34"/>
      <c r="VZR40" s="34"/>
      <c r="VZS40" s="34"/>
      <c r="VZT40" s="34"/>
      <c r="VZU40" s="34"/>
      <c r="VZV40" s="34"/>
      <c r="VZW40" s="34"/>
      <c r="VZX40" s="34"/>
      <c r="VZY40" s="34"/>
      <c r="VZZ40" s="34"/>
      <c r="WAA40" s="34"/>
      <c r="WAB40" s="34"/>
      <c r="WAC40" s="34"/>
      <c r="WAD40" s="34"/>
      <c r="WAE40" s="34"/>
      <c r="WAF40" s="34"/>
      <c r="WAG40" s="34"/>
      <c r="WAH40" s="34"/>
      <c r="WAI40" s="34"/>
      <c r="WAJ40" s="34"/>
      <c r="WAK40" s="34"/>
      <c r="WAL40" s="34"/>
      <c r="WAM40" s="34"/>
      <c r="WAN40" s="34"/>
      <c r="WAO40" s="34"/>
      <c r="WAP40" s="34"/>
      <c r="WAQ40" s="34"/>
      <c r="WAR40" s="34"/>
      <c r="WAS40" s="34"/>
      <c r="WAT40" s="34"/>
      <c r="WAU40" s="34"/>
      <c r="WAV40" s="34"/>
      <c r="WAW40" s="34"/>
      <c r="WAX40" s="34"/>
      <c r="WAY40" s="34"/>
      <c r="WAZ40" s="34"/>
      <c r="WBA40" s="34"/>
      <c r="WBB40" s="34"/>
      <c r="WBC40" s="34"/>
      <c r="WBD40" s="34"/>
      <c r="WBE40" s="34"/>
      <c r="WBF40" s="34"/>
      <c r="WBG40" s="34"/>
      <c r="WBH40" s="34"/>
      <c r="WBI40" s="34"/>
      <c r="WBJ40" s="34"/>
      <c r="WBK40" s="34"/>
      <c r="WBL40" s="34"/>
      <c r="WBM40" s="34"/>
      <c r="WBN40" s="34"/>
      <c r="WBO40" s="34"/>
      <c r="WBP40" s="34"/>
      <c r="WBQ40" s="34"/>
      <c r="WBR40" s="34"/>
      <c r="WBS40" s="34"/>
      <c r="WBT40" s="34"/>
      <c r="WBU40" s="34"/>
      <c r="WBV40" s="34"/>
      <c r="WBW40" s="34"/>
      <c r="WBX40" s="34"/>
      <c r="WBY40" s="34"/>
      <c r="WBZ40" s="34"/>
      <c r="WCA40" s="34"/>
      <c r="WCB40" s="34"/>
      <c r="WCC40" s="34"/>
      <c r="WCD40" s="34"/>
      <c r="WCE40" s="34"/>
      <c r="WCF40" s="34"/>
      <c r="WCG40" s="34"/>
      <c r="WCH40" s="34"/>
      <c r="WCI40" s="34"/>
      <c r="WCJ40" s="34"/>
      <c r="WCK40" s="34"/>
      <c r="WCL40" s="34"/>
      <c r="WCM40" s="34"/>
      <c r="WCN40" s="34"/>
      <c r="WCO40" s="34"/>
      <c r="WCP40" s="34"/>
      <c r="WCQ40" s="34"/>
      <c r="WCR40" s="34"/>
      <c r="WCS40" s="34"/>
      <c r="WCT40" s="34"/>
      <c r="WCU40" s="34"/>
      <c r="WCV40" s="34"/>
      <c r="WCW40" s="34"/>
      <c r="WCX40" s="34"/>
      <c r="WCY40" s="34"/>
      <c r="WCZ40" s="34"/>
      <c r="WDA40" s="34"/>
      <c r="WDB40" s="34"/>
      <c r="WDC40" s="34"/>
      <c r="WDD40" s="34"/>
      <c r="WDE40" s="34"/>
      <c r="WDF40" s="34"/>
      <c r="WDG40" s="34"/>
      <c r="WDH40" s="34"/>
      <c r="WDI40" s="34"/>
      <c r="WDJ40" s="34"/>
      <c r="WDK40" s="34"/>
      <c r="WDL40" s="34"/>
      <c r="WDM40" s="34"/>
      <c r="WDN40" s="34"/>
      <c r="WDO40" s="34"/>
      <c r="WDP40" s="34"/>
      <c r="WDQ40" s="34"/>
      <c r="WDR40" s="34"/>
      <c r="WDS40" s="34"/>
      <c r="WDT40" s="34"/>
      <c r="WDU40" s="34"/>
      <c r="WDV40" s="34"/>
      <c r="WDW40" s="34"/>
      <c r="WDX40" s="34"/>
      <c r="WDY40" s="34"/>
      <c r="WDZ40" s="34"/>
      <c r="WEA40" s="34"/>
      <c r="WEB40" s="34"/>
      <c r="WEC40" s="34"/>
      <c r="WED40" s="34"/>
      <c r="WEE40" s="34"/>
      <c r="WEF40" s="34"/>
      <c r="WEG40" s="34"/>
      <c r="WEH40" s="34"/>
      <c r="WEI40" s="34"/>
      <c r="WEJ40" s="34"/>
      <c r="WEK40" s="34"/>
      <c r="WEL40" s="34"/>
      <c r="WEM40" s="34"/>
      <c r="WEN40" s="34"/>
      <c r="WEO40" s="34"/>
      <c r="WEP40" s="34"/>
      <c r="WEQ40" s="34"/>
      <c r="WER40" s="34"/>
      <c r="WES40" s="34"/>
      <c r="WET40" s="34"/>
      <c r="WEU40" s="34"/>
      <c r="WEV40" s="34"/>
      <c r="WEW40" s="34"/>
      <c r="WEX40" s="34"/>
      <c r="WEY40" s="34"/>
      <c r="WEZ40" s="34"/>
      <c r="WFA40" s="34"/>
      <c r="WFB40" s="34"/>
      <c r="WFC40" s="34"/>
      <c r="WFD40" s="34"/>
      <c r="WFE40" s="34"/>
      <c r="WFF40" s="34"/>
      <c r="WFG40" s="34"/>
      <c r="WFH40" s="34"/>
      <c r="WFI40" s="34"/>
      <c r="WFJ40" s="34"/>
      <c r="WFK40" s="34"/>
      <c r="WFL40" s="34"/>
      <c r="WFM40" s="34"/>
      <c r="WFN40" s="34"/>
      <c r="WFO40" s="34"/>
      <c r="WFP40" s="34"/>
      <c r="WFQ40" s="34"/>
      <c r="WFR40" s="34"/>
      <c r="WFS40" s="34"/>
      <c r="WFT40" s="34"/>
      <c r="WFU40" s="34"/>
      <c r="WFV40" s="34"/>
      <c r="WFW40" s="34"/>
      <c r="WFX40" s="34"/>
      <c r="WFY40" s="34"/>
      <c r="WFZ40" s="34"/>
      <c r="WGA40" s="34"/>
      <c r="WGB40" s="34"/>
      <c r="WGC40" s="34"/>
      <c r="WGD40" s="34"/>
      <c r="WGE40" s="34"/>
      <c r="WGF40" s="34"/>
      <c r="WGG40" s="34"/>
      <c r="WGH40" s="34"/>
      <c r="WGI40" s="34"/>
      <c r="WGJ40" s="34"/>
      <c r="WGK40" s="34"/>
      <c r="WGL40" s="34"/>
      <c r="WGM40" s="34"/>
      <c r="WGN40" s="34"/>
      <c r="WGO40" s="34"/>
      <c r="WGP40" s="34"/>
      <c r="WGQ40" s="34"/>
      <c r="WGR40" s="34"/>
      <c r="WGS40" s="34"/>
      <c r="WGT40" s="34"/>
      <c r="WGU40" s="34"/>
      <c r="WGV40" s="34"/>
      <c r="WGW40" s="34"/>
      <c r="WGX40" s="34"/>
      <c r="WGY40" s="34"/>
      <c r="WGZ40" s="34"/>
      <c r="WHA40" s="34"/>
      <c r="WHB40" s="34"/>
      <c r="WHC40" s="34"/>
      <c r="WHD40" s="34"/>
      <c r="WHE40" s="34"/>
      <c r="WHF40" s="34"/>
      <c r="WHG40" s="34"/>
      <c r="WHH40" s="34"/>
      <c r="WHI40" s="34"/>
      <c r="WHJ40" s="34"/>
      <c r="WHK40" s="34"/>
      <c r="WHL40" s="34"/>
      <c r="WHM40" s="34"/>
      <c r="WHN40" s="34"/>
      <c r="WHO40" s="34"/>
      <c r="WHP40" s="34"/>
      <c r="WHQ40" s="34"/>
      <c r="WHR40" s="34"/>
      <c r="WHS40" s="34"/>
      <c r="WHT40" s="34"/>
      <c r="WHU40" s="34"/>
      <c r="WHV40" s="34"/>
      <c r="WHW40" s="34"/>
      <c r="WHX40" s="34"/>
      <c r="WHY40" s="34"/>
      <c r="WHZ40" s="34"/>
      <c r="WIA40" s="34"/>
      <c r="WIB40" s="34"/>
      <c r="WIC40" s="34"/>
      <c r="WID40" s="34"/>
      <c r="WIE40" s="34"/>
      <c r="WIF40" s="34"/>
      <c r="WIG40" s="34"/>
      <c r="WIH40" s="34"/>
      <c r="WII40" s="34"/>
      <c r="WIJ40" s="34"/>
      <c r="WIK40" s="34"/>
      <c r="WIL40" s="34"/>
      <c r="WIM40" s="34"/>
      <c r="WIN40" s="34"/>
      <c r="WIO40" s="34"/>
      <c r="WIP40" s="34"/>
      <c r="WIQ40" s="34"/>
      <c r="WIR40" s="34"/>
      <c r="WIS40" s="34"/>
      <c r="WIT40" s="34"/>
      <c r="WIU40" s="34"/>
      <c r="WIV40" s="34"/>
      <c r="WIW40" s="34"/>
      <c r="WIX40" s="34"/>
      <c r="WIY40" s="34"/>
      <c r="WIZ40" s="34"/>
      <c r="WJA40" s="34"/>
      <c r="WJB40" s="34"/>
      <c r="WJC40" s="34"/>
      <c r="WJD40" s="34"/>
      <c r="WJE40" s="34"/>
      <c r="WJF40" s="34"/>
      <c r="WJG40" s="34"/>
      <c r="WJH40" s="34"/>
      <c r="WJI40" s="34"/>
      <c r="WJJ40" s="34"/>
      <c r="WJK40" s="34"/>
      <c r="WJL40" s="34"/>
      <c r="WJM40" s="34"/>
      <c r="WJN40" s="34"/>
      <c r="WJO40" s="34"/>
      <c r="WJP40" s="34"/>
      <c r="WJQ40" s="34"/>
      <c r="WJR40" s="34"/>
      <c r="WJS40" s="34"/>
      <c r="WJT40" s="34"/>
      <c r="WJU40" s="34"/>
      <c r="WJV40" s="34"/>
      <c r="WJW40" s="34"/>
      <c r="WJX40" s="34"/>
      <c r="WJY40" s="34"/>
      <c r="WJZ40" s="34"/>
      <c r="WKA40" s="34"/>
      <c r="WKB40" s="34"/>
      <c r="WKC40" s="34"/>
      <c r="WKD40" s="34"/>
      <c r="WKE40" s="34"/>
      <c r="WKF40" s="34"/>
      <c r="WKG40" s="34"/>
      <c r="WKH40" s="34"/>
      <c r="WKI40" s="34"/>
      <c r="WKJ40" s="34"/>
      <c r="WKK40" s="34"/>
      <c r="WKL40" s="34"/>
      <c r="WKM40" s="34"/>
      <c r="WKN40" s="34"/>
      <c r="WKO40" s="34"/>
      <c r="WKP40" s="34"/>
      <c r="WKQ40" s="34"/>
      <c r="WKR40" s="34"/>
      <c r="WKS40" s="34"/>
      <c r="WKT40" s="34"/>
      <c r="WKU40" s="34"/>
      <c r="WKV40" s="34"/>
      <c r="WKW40" s="34"/>
      <c r="WKX40" s="34"/>
      <c r="WKY40" s="34"/>
      <c r="WKZ40" s="34"/>
      <c r="WLA40" s="34"/>
      <c r="WLB40" s="34"/>
      <c r="WLC40" s="34"/>
      <c r="WLD40" s="34"/>
      <c r="WLE40" s="34"/>
      <c r="WLF40" s="34"/>
      <c r="WLG40" s="34"/>
      <c r="WLH40" s="34"/>
      <c r="WLI40" s="34"/>
      <c r="WLJ40" s="34"/>
      <c r="WLK40" s="34"/>
      <c r="WLL40" s="34"/>
      <c r="WLM40" s="34"/>
      <c r="WLN40" s="34"/>
      <c r="WLO40" s="34"/>
      <c r="WLP40" s="34"/>
      <c r="WLQ40" s="34"/>
      <c r="WLR40" s="34"/>
      <c r="WLS40" s="34"/>
      <c r="WLT40" s="34"/>
      <c r="WLU40" s="34"/>
      <c r="WLV40" s="34"/>
      <c r="WLW40" s="34"/>
      <c r="WLX40" s="34"/>
      <c r="WLY40" s="34"/>
      <c r="WLZ40" s="34"/>
      <c r="WMA40" s="34"/>
      <c r="WMB40" s="34"/>
      <c r="WMC40" s="34"/>
      <c r="WMD40" s="34"/>
      <c r="WME40" s="34"/>
      <c r="WMF40" s="34"/>
      <c r="WMG40" s="34"/>
      <c r="WMH40" s="34"/>
      <c r="WMI40" s="34"/>
      <c r="WMJ40" s="34"/>
      <c r="WMK40" s="34"/>
      <c r="WML40" s="34"/>
      <c r="WMM40" s="34"/>
      <c r="WMN40" s="34"/>
      <c r="WMO40" s="34"/>
      <c r="WMP40" s="34"/>
      <c r="WMQ40" s="34"/>
      <c r="WMR40" s="34"/>
      <c r="WMS40" s="34"/>
      <c r="WMT40" s="34"/>
      <c r="WMU40" s="34"/>
      <c r="WMV40" s="34"/>
      <c r="WMW40" s="34"/>
      <c r="WMX40" s="34"/>
      <c r="WMY40" s="34"/>
      <c r="WMZ40" s="34"/>
      <c r="WNA40" s="34"/>
      <c r="WNB40" s="34"/>
      <c r="WNC40" s="34"/>
      <c r="WND40" s="34"/>
      <c r="WNE40" s="34"/>
      <c r="WNF40" s="34"/>
      <c r="WNG40" s="34"/>
      <c r="WNH40" s="34"/>
      <c r="WNI40" s="34"/>
      <c r="WNJ40" s="34"/>
      <c r="WNK40" s="34"/>
      <c r="WNL40" s="34"/>
      <c r="WNM40" s="34"/>
      <c r="WNN40" s="34"/>
      <c r="WNO40" s="34"/>
      <c r="WNP40" s="34"/>
      <c r="WNQ40" s="34"/>
      <c r="WNR40" s="34"/>
      <c r="WNS40" s="34"/>
      <c r="WNT40" s="34"/>
      <c r="WNU40" s="34"/>
      <c r="WNV40" s="34"/>
      <c r="WNW40" s="34"/>
      <c r="WNX40" s="34"/>
      <c r="WNY40" s="34"/>
      <c r="WNZ40" s="34"/>
      <c r="WOA40" s="34"/>
      <c r="WOB40" s="34"/>
      <c r="WOC40" s="34"/>
      <c r="WOD40" s="34"/>
      <c r="WOE40" s="34"/>
      <c r="WOF40" s="34"/>
      <c r="WOG40" s="34"/>
      <c r="WOH40" s="34"/>
      <c r="WOI40" s="34"/>
      <c r="WOJ40" s="34"/>
      <c r="WOK40" s="34"/>
      <c r="WOL40" s="34"/>
      <c r="WOM40" s="34"/>
      <c r="WON40" s="34"/>
      <c r="WOO40" s="34"/>
      <c r="WOP40" s="34"/>
      <c r="WOQ40" s="34"/>
      <c r="WOR40" s="34"/>
      <c r="WOS40" s="34"/>
      <c r="WOT40" s="34"/>
      <c r="WOU40" s="34"/>
      <c r="WOV40" s="34"/>
      <c r="WOW40" s="34"/>
      <c r="WOX40" s="34"/>
      <c r="WOY40" s="34"/>
      <c r="WOZ40" s="34"/>
      <c r="WPA40" s="34"/>
      <c r="WPB40" s="34"/>
      <c r="WPC40" s="34"/>
      <c r="WPD40" s="34"/>
      <c r="WPE40" s="34"/>
      <c r="WPF40" s="34"/>
      <c r="WPG40" s="34"/>
      <c r="WPH40" s="34"/>
      <c r="WPI40" s="34"/>
      <c r="WPJ40" s="34"/>
      <c r="WPK40" s="34"/>
      <c r="WPL40" s="34"/>
      <c r="WPM40" s="34"/>
      <c r="WPN40" s="34"/>
      <c r="WPO40" s="34"/>
      <c r="WPP40" s="34"/>
      <c r="WPQ40" s="34"/>
      <c r="WPR40" s="34"/>
      <c r="WPS40" s="34"/>
      <c r="WPT40" s="34"/>
      <c r="WPU40" s="34"/>
      <c r="WPV40" s="34"/>
      <c r="WPW40" s="34"/>
      <c r="WPX40" s="34"/>
      <c r="WPY40" s="34"/>
      <c r="WPZ40" s="34"/>
      <c r="WQA40" s="34"/>
      <c r="WQB40" s="34"/>
      <c r="WQC40" s="34"/>
      <c r="WQD40" s="34"/>
      <c r="WQE40" s="34"/>
      <c r="WQF40" s="34"/>
      <c r="WQG40" s="34"/>
      <c r="WQH40" s="34"/>
      <c r="WQI40" s="34"/>
      <c r="WQJ40" s="34"/>
      <c r="WQK40" s="34"/>
      <c r="WQL40" s="34"/>
      <c r="WQM40" s="34"/>
      <c r="WQN40" s="34"/>
      <c r="WQO40" s="34"/>
      <c r="WQP40" s="34"/>
      <c r="WQQ40" s="34"/>
      <c r="WQR40" s="34"/>
      <c r="WQS40" s="34"/>
      <c r="WQT40" s="34"/>
      <c r="WQU40" s="34"/>
      <c r="WQV40" s="34"/>
      <c r="WQW40" s="34"/>
      <c r="WQX40" s="34"/>
      <c r="WQY40" s="34"/>
      <c r="WQZ40" s="34"/>
      <c r="WRA40" s="34"/>
      <c r="WRB40" s="34"/>
      <c r="WRC40" s="34"/>
      <c r="WRD40" s="34"/>
      <c r="WRE40" s="34"/>
      <c r="WRF40" s="34"/>
      <c r="WRG40" s="34"/>
      <c r="WRH40" s="34"/>
      <c r="WRI40" s="34"/>
      <c r="WRJ40" s="34"/>
      <c r="WRK40" s="34"/>
      <c r="WRL40" s="34"/>
      <c r="WRM40" s="34"/>
      <c r="WRN40" s="34"/>
      <c r="WRO40" s="34"/>
      <c r="WRP40" s="34"/>
      <c r="WRQ40" s="34"/>
      <c r="WRR40" s="34"/>
      <c r="WRS40" s="34"/>
      <c r="WRT40" s="34"/>
      <c r="WRU40" s="34"/>
      <c r="WRV40" s="34"/>
      <c r="WRW40" s="34"/>
      <c r="WRX40" s="34"/>
      <c r="WRY40" s="34"/>
      <c r="WRZ40" s="34"/>
      <c r="WSA40" s="34"/>
      <c r="WSB40" s="34"/>
      <c r="WSC40" s="34"/>
      <c r="WSD40" s="34"/>
      <c r="WSE40" s="34"/>
      <c r="WSF40" s="34"/>
      <c r="WSG40" s="34"/>
      <c r="WSH40" s="34"/>
      <c r="WSI40" s="34"/>
      <c r="WSJ40" s="34"/>
      <c r="WSK40" s="34"/>
      <c r="WSL40" s="34"/>
      <c r="WSM40" s="34"/>
      <c r="WSN40" s="34"/>
      <c r="WSO40" s="34"/>
      <c r="WSP40" s="34"/>
      <c r="WSQ40" s="34"/>
      <c r="WSR40" s="34"/>
      <c r="WSS40" s="34"/>
      <c r="WST40" s="34"/>
      <c r="WSU40" s="34"/>
      <c r="WSV40" s="34"/>
      <c r="WSW40" s="34"/>
      <c r="WSX40" s="34"/>
      <c r="WSY40" s="34"/>
      <c r="WSZ40" s="34"/>
      <c r="WTA40" s="34"/>
      <c r="WTB40" s="34"/>
      <c r="WTC40" s="34"/>
      <c r="WTD40" s="34"/>
      <c r="WTE40" s="34"/>
      <c r="WTF40" s="34"/>
      <c r="WTG40" s="34"/>
      <c r="WTH40" s="34"/>
      <c r="WTI40" s="34"/>
      <c r="WTJ40" s="34"/>
      <c r="WTK40" s="34"/>
      <c r="WTL40" s="34"/>
      <c r="WTM40" s="34"/>
      <c r="WTN40" s="34"/>
      <c r="WTO40" s="34"/>
      <c r="WTP40" s="34"/>
      <c r="WTQ40" s="34"/>
      <c r="WTR40" s="34"/>
      <c r="WTS40" s="34"/>
      <c r="WTT40" s="34"/>
      <c r="WTU40" s="34"/>
      <c r="WTV40" s="34"/>
      <c r="WTW40" s="34"/>
      <c r="WTX40" s="34"/>
      <c r="WTY40" s="34"/>
      <c r="WTZ40" s="34"/>
      <c r="WUA40" s="34"/>
      <c r="WUB40" s="34"/>
      <c r="WUC40" s="34"/>
      <c r="WUD40" s="34"/>
      <c r="WUE40" s="34"/>
      <c r="WUF40" s="34"/>
      <c r="WUG40" s="34"/>
      <c r="WUH40" s="34"/>
      <c r="WUI40" s="34"/>
      <c r="WUJ40" s="34"/>
      <c r="WUK40" s="34"/>
      <c r="WUL40" s="34"/>
      <c r="WUM40" s="34"/>
      <c r="WUN40" s="34"/>
      <c r="WUO40" s="34"/>
      <c r="WUP40" s="34"/>
      <c r="WUQ40" s="34"/>
      <c r="WUR40" s="34"/>
      <c r="WUS40" s="34"/>
      <c r="WUT40" s="34"/>
      <c r="WUU40" s="34"/>
      <c r="WUV40" s="34"/>
      <c r="WUW40" s="34"/>
      <c r="WUX40" s="34"/>
      <c r="WUY40" s="34"/>
      <c r="WUZ40" s="34"/>
      <c r="WVA40" s="34"/>
      <c r="WVB40" s="34"/>
      <c r="WVC40" s="34"/>
      <c r="WVD40" s="34"/>
      <c r="WVE40" s="34"/>
      <c r="WVF40" s="34"/>
      <c r="WVG40" s="34"/>
      <c r="WVH40" s="34"/>
      <c r="WVI40" s="34"/>
      <c r="WVJ40" s="34"/>
      <c r="WVK40" s="34"/>
      <c r="WVL40" s="34"/>
      <c r="WVM40" s="34"/>
      <c r="WVN40" s="34"/>
      <c r="WVO40" s="34"/>
      <c r="WVP40" s="34"/>
      <c r="WVQ40" s="34"/>
      <c r="WVR40" s="34"/>
      <c r="WVS40" s="34"/>
      <c r="WVT40" s="34"/>
      <c r="WVU40" s="34"/>
      <c r="WVV40" s="34"/>
      <c r="WVW40" s="34"/>
      <c r="WVX40" s="34"/>
      <c r="WVY40" s="34"/>
      <c r="WVZ40" s="34"/>
      <c r="WWA40" s="34"/>
      <c r="WWB40" s="34"/>
      <c r="WWC40" s="34"/>
      <c r="WWD40" s="34"/>
      <c r="WWE40" s="34"/>
      <c r="WWF40" s="34"/>
      <c r="WWG40" s="34"/>
      <c r="WWH40" s="34"/>
      <c r="WWI40" s="34"/>
      <c r="WWJ40" s="34"/>
      <c r="WWK40" s="34"/>
      <c r="WWL40" s="34"/>
      <c r="WWM40" s="34"/>
      <c r="WWN40" s="34"/>
      <c r="WWO40" s="34"/>
      <c r="WWP40" s="34"/>
      <c r="WWQ40" s="34"/>
      <c r="WWR40" s="34"/>
      <c r="WWS40" s="34"/>
      <c r="WWT40" s="34"/>
      <c r="WWU40" s="34"/>
      <c r="WWV40" s="34"/>
      <c r="WWW40" s="34"/>
      <c r="WWX40" s="34"/>
      <c r="WWY40" s="34"/>
      <c r="WWZ40" s="34"/>
      <c r="WXA40" s="34"/>
      <c r="WXB40" s="34"/>
      <c r="WXC40" s="34"/>
      <c r="WXD40" s="34"/>
      <c r="WXE40" s="34"/>
      <c r="WXF40" s="34"/>
      <c r="WXG40" s="34"/>
      <c r="WXH40" s="34"/>
      <c r="WXI40" s="34"/>
      <c r="WXJ40" s="34"/>
      <c r="WXK40" s="34"/>
      <c r="WXL40" s="34"/>
      <c r="WXM40" s="34"/>
      <c r="WXN40" s="34"/>
      <c r="WXO40" s="34"/>
      <c r="WXP40" s="34"/>
      <c r="WXQ40" s="34"/>
      <c r="WXR40" s="34"/>
      <c r="WXS40" s="34"/>
      <c r="WXT40" s="34"/>
      <c r="WXU40" s="34"/>
      <c r="WXV40" s="34"/>
      <c r="WXW40" s="34"/>
      <c r="WXX40" s="34"/>
      <c r="WXY40" s="34"/>
      <c r="WXZ40" s="34"/>
      <c r="WYA40" s="34"/>
      <c r="WYB40" s="34"/>
      <c r="WYC40" s="34"/>
      <c r="WYD40" s="34"/>
      <c r="WYE40" s="34"/>
      <c r="WYF40" s="34"/>
      <c r="WYG40" s="34"/>
      <c r="WYH40" s="34"/>
      <c r="WYI40" s="34"/>
      <c r="WYJ40" s="34"/>
      <c r="WYK40" s="34"/>
      <c r="WYL40" s="34"/>
      <c r="WYM40" s="34"/>
      <c r="WYN40" s="34"/>
      <c r="WYO40" s="34"/>
      <c r="WYP40" s="34"/>
      <c r="WYQ40" s="34"/>
      <c r="WYR40" s="34"/>
      <c r="WYS40" s="34"/>
      <c r="WYT40" s="34"/>
      <c r="WYU40" s="34"/>
      <c r="WYV40" s="34"/>
      <c r="WYW40" s="34"/>
      <c r="WYX40" s="34"/>
      <c r="WYY40" s="34"/>
      <c r="WYZ40" s="34"/>
      <c r="WZA40" s="34"/>
      <c r="WZB40" s="34"/>
      <c r="WZC40" s="34"/>
      <c r="WZD40" s="34"/>
      <c r="WZE40" s="34"/>
      <c r="WZF40" s="34"/>
      <c r="WZG40" s="34"/>
      <c r="WZH40" s="34"/>
      <c r="WZI40" s="34"/>
      <c r="WZJ40" s="34"/>
      <c r="WZK40" s="34"/>
      <c r="WZL40" s="34"/>
      <c r="WZM40" s="34"/>
      <c r="WZN40" s="34"/>
      <c r="WZO40" s="34"/>
      <c r="WZP40" s="34"/>
      <c r="WZQ40" s="34"/>
      <c r="WZR40" s="34"/>
      <c r="WZS40" s="34"/>
      <c r="WZT40" s="34"/>
      <c r="WZU40" s="34"/>
      <c r="WZV40" s="34"/>
      <c r="WZW40" s="34"/>
      <c r="WZX40" s="34"/>
      <c r="WZY40" s="34"/>
      <c r="WZZ40" s="34"/>
      <c r="XAA40" s="34"/>
      <c r="XAB40" s="34"/>
      <c r="XAC40" s="34"/>
      <c r="XAD40" s="34"/>
      <c r="XAE40" s="34"/>
      <c r="XAF40" s="34"/>
      <c r="XAG40" s="34"/>
      <c r="XAH40" s="34"/>
      <c r="XAI40" s="34"/>
      <c r="XAJ40" s="34"/>
      <c r="XAK40" s="34"/>
      <c r="XAL40" s="34"/>
      <c r="XAM40" s="34"/>
      <c r="XAN40" s="34"/>
      <c r="XAO40" s="34"/>
      <c r="XAP40" s="34"/>
      <c r="XAQ40" s="34"/>
      <c r="XAR40" s="34"/>
      <c r="XAS40" s="34"/>
      <c r="XAT40" s="34"/>
      <c r="XAU40" s="34"/>
      <c r="XAV40" s="34"/>
      <c r="XAW40" s="34"/>
      <c r="XAX40" s="34"/>
      <c r="XAY40" s="34"/>
      <c r="XAZ40" s="34"/>
      <c r="XBA40" s="34"/>
      <c r="XBB40" s="34"/>
      <c r="XBC40" s="34"/>
      <c r="XBD40" s="34"/>
      <c r="XBE40" s="34"/>
      <c r="XBF40" s="34"/>
      <c r="XBG40" s="34"/>
      <c r="XBH40" s="34"/>
      <c r="XBI40" s="34"/>
      <c r="XBJ40" s="34"/>
      <c r="XBK40" s="34"/>
      <c r="XBL40" s="34"/>
      <c r="XBM40" s="34"/>
      <c r="XBN40" s="34"/>
      <c r="XBO40" s="34"/>
      <c r="XBP40" s="34"/>
      <c r="XBQ40" s="34"/>
      <c r="XBR40" s="34"/>
      <c r="XBS40" s="34"/>
      <c r="XBT40" s="34"/>
      <c r="XBU40" s="34"/>
      <c r="XBV40" s="34"/>
      <c r="XBW40" s="34"/>
      <c r="XBX40" s="34"/>
      <c r="XBY40" s="34"/>
      <c r="XBZ40" s="34"/>
      <c r="XCA40" s="34"/>
      <c r="XCB40" s="34"/>
      <c r="XCC40" s="34"/>
      <c r="XCD40" s="34"/>
      <c r="XCE40" s="34"/>
      <c r="XCF40" s="34"/>
      <c r="XCG40" s="34"/>
      <c r="XCH40" s="34"/>
      <c r="XCI40" s="34"/>
      <c r="XCJ40" s="34"/>
      <c r="XCK40" s="34"/>
      <c r="XCL40" s="34"/>
      <c r="XCM40" s="34"/>
      <c r="XCN40" s="34"/>
      <c r="XCO40" s="34"/>
      <c r="XCP40" s="34"/>
    </row>
    <row r="41" s="36" customFormat="1" ht="20.5" customHeight="1" spans="1:7">
      <c r="A41" s="85">
        <v>38</v>
      </c>
      <c r="B41" s="89">
        <v>1803</v>
      </c>
      <c r="C41" s="152">
        <v>140.13</v>
      </c>
      <c r="D41" s="88">
        <v>7500</v>
      </c>
      <c r="E41" s="88">
        <v>7100</v>
      </c>
      <c r="F41" s="88">
        <v>6400</v>
      </c>
      <c r="G41" s="88">
        <v>896832</v>
      </c>
    </row>
    <row r="42" s="36" customFormat="1" ht="20.5" customHeight="1" spans="1:7">
      <c r="A42" s="85">
        <v>39</v>
      </c>
      <c r="B42" s="86">
        <v>1804</v>
      </c>
      <c r="C42" s="85">
        <v>140.13</v>
      </c>
      <c r="D42" s="88">
        <v>7500</v>
      </c>
      <c r="E42" s="88">
        <v>7100</v>
      </c>
      <c r="F42" s="88">
        <v>6400</v>
      </c>
      <c r="G42" s="88">
        <v>896832</v>
      </c>
    </row>
    <row r="43" s="36" customFormat="1" ht="24" customHeight="1" spans="1:7">
      <c r="A43" s="73" t="s">
        <v>25</v>
      </c>
      <c r="B43" s="74"/>
      <c r="C43" s="154">
        <f>SUM(C4:C42)</f>
        <v>5363.79</v>
      </c>
      <c r="D43" s="94"/>
      <c r="E43" s="94"/>
      <c r="F43" s="94">
        <f>G43/C43</f>
        <v>5958.23438277785</v>
      </c>
      <c r="G43" s="94">
        <f>SUM(G4:G42)</f>
        <v>31958718</v>
      </c>
    </row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/>
    <row r="65" s="36" customFormat="1" ht="23.1" customHeight="1"/>
    <row r="66" s="36" customFormat="1" ht="23.1" customHeight="1"/>
    <row r="67" s="36" customFormat="1" ht="23.1" customHeight="1" spans="1:7">
      <c r="A67" s="63"/>
      <c r="B67" s="63"/>
      <c r="C67" s="63"/>
      <c r="D67" s="63"/>
      <c r="E67" s="63"/>
      <c r="F67" s="63"/>
      <c r="G67" s="63"/>
    </row>
    <row r="68" s="36" customFormat="1" ht="23.1" customHeight="1" spans="1:7">
      <c r="A68"/>
      <c r="B68"/>
      <c r="C68"/>
      <c r="D68"/>
      <c r="E68"/>
      <c r="F68"/>
      <c r="G68"/>
    </row>
    <row r="69" s="63" customFormat="1" ht="23.1" customHeight="1" spans="1:7">
      <c r="A69"/>
      <c r="B69"/>
      <c r="C69"/>
      <c r="D69"/>
      <c r="E69"/>
      <c r="F69"/>
      <c r="G69"/>
    </row>
    <row r="70" customFormat="1" customHeight="1"/>
    <row r="71" customFormat="1" customHeight="1"/>
    <row r="72" customFormat="1" customHeight="1"/>
    <row r="73" customFormat="1" customHeight="1" spans="1:7">
      <c r="A73" s="34"/>
      <c r="B73" s="34"/>
      <c r="C73" s="34"/>
      <c r="D73" s="34"/>
      <c r="E73" s="34"/>
      <c r="F73" s="34"/>
      <c r="G73" s="34"/>
    </row>
    <row r="74" customFormat="1" customHeight="1" spans="1:7">
      <c r="A74" s="34"/>
      <c r="B74" s="34"/>
      <c r="C74" s="34"/>
      <c r="D74" s="34"/>
      <c r="E74" s="34"/>
      <c r="F74" s="34"/>
      <c r="G74" s="34"/>
    </row>
  </sheetData>
  <mergeCells count="9">
    <mergeCell ref="A1:G1"/>
    <mergeCell ref="A43:B43"/>
    <mergeCell ref="A2:A3"/>
    <mergeCell ref="B2:B3"/>
    <mergeCell ref="C2:C3"/>
    <mergeCell ref="D2:D3"/>
    <mergeCell ref="E2:E3"/>
    <mergeCell ref="F2:F3"/>
    <mergeCell ref="G2:G3"/>
  </mergeCells>
  <pageMargins left="0.629861111111111" right="0.236111111111111" top="0.472222222222222" bottom="0.156944444444444" header="0.196527777777778" footer="0.236111111111111"/>
  <pageSetup paperSize="9" scale="8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6"/>
  <sheetViews>
    <sheetView topLeftCell="E12" workbookViewId="0">
      <selection activeCell="Q9" sqref="Q9"/>
    </sheetView>
  </sheetViews>
  <sheetFormatPr defaultColWidth="9" defaultRowHeight="20.1" customHeight="1"/>
  <cols>
    <col min="1" max="1" width="3.75" style="34" customWidth="1"/>
    <col min="2" max="2" width="17.8916666666667" style="37" customWidth="1"/>
    <col min="3" max="3" width="8.375" style="34" customWidth="1"/>
    <col min="4" max="4" width="8.625" style="34" customWidth="1"/>
    <col min="5" max="5" width="9.15" style="34" customWidth="1"/>
    <col min="6" max="6" width="13.4916666666667" style="34" customWidth="1"/>
    <col min="7" max="7" width="11.8416666666667" style="34" customWidth="1"/>
    <col min="8" max="8" width="13.7583333333333" style="34" customWidth="1"/>
    <col min="9" max="9" width="13.6416666666667" style="34" customWidth="1"/>
    <col min="10" max="10" width="13.075" style="34" customWidth="1"/>
    <col min="11" max="11" width="17.1916666666667" style="34" customWidth="1"/>
    <col min="12" max="16328" width="9" style="34"/>
  </cols>
  <sheetData>
    <row r="1" s="34" customFormat="1" ht="42" customHeight="1" spans="1:11">
      <c r="A1" s="38" t="s">
        <v>27</v>
      </c>
      <c r="B1" s="38"/>
      <c r="C1" s="38"/>
      <c r="D1" s="38"/>
      <c r="E1" s="64" t="s">
        <v>28</v>
      </c>
      <c r="F1" s="38"/>
      <c r="G1" s="38"/>
      <c r="H1" s="38"/>
      <c r="I1" s="38"/>
      <c r="J1" s="38"/>
      <c r="K1" s="38"/>
    </row>
    <row r="2" s="35" customFormat="1" customHeight="1" spans="1:11">
      <c r="A2" s="142" t="s">
        <v>1</v>
      </c>
      <c r="B2" s="143" t="s">
        <v>29</v>
      </c>
      <c r="C2" s="144" t="s">
        <v>2</v>
      </c>
      <c r="D2" s="144" t="s">
        <v>3</v>
      </c>
      <c r="E2" s="7" t="s">
        <v>1</v>
      </c>
      <c r="F2" s="39" t="s">
        <v>2</v>
      </c>
      <c r="G2" s="39" t="s">
        <v>3</v>
      </c>
      <c r="H2" s="39" t="s">
        <v>4</v>
      </c>
      <c r="I2" s="39" t="s">
        <v>5</v>
      </c>
      <c r="J2" s="39" t="s">
        <v>6</v>
      </c>
      <c r="K2" s="39" t="s">
        <v>7</v>
      </c>
    </row>
    <row r="3" s="35" customFormat="1" customHeight="1" spans="1:11">
      <c r="A3" s="142"/>
      <c r="B3" s="143"/>
      <c r="C3" s="144"/>
      <c r="D3" s="144"/>
      <c r="E3" s="11"/>
      <c r="F3" s="40"/>
      <c r="G3" s="40"/>
      <c r="H3" s="40"/>
      <c r="I3" s="40"/>
      <c r="J3" s="40"/>
      <c r="K3" s="40"/>
    </row>
    <row r="4" s="36" customFormat="1" ht="23.1" customHeight="1" spans="1:11">
      <c r="A4" s="145">
        <v>1</v>
      </c>
      <c r="B4" s="146" t="s">
        <v>30</v>
      </c>
      <c r="C4" s="146" t="s">
        <v>31</v>
      </c>
      <c r="D4" s="121">
        <v>119.71</v>
      </c>
      <c r="E4" s="41">
        <v>1</v>
      </c>
      <c r="F4" s="86" t="s">
        <v>32</v>
      </c>
      <c r="G4" s="70">
        <v>119.71</v>
      </c>
      <c r="H4" s="76">
        <v>6648</v>
      </c>
      <c r="I4" s="150">
        <v>6448</v>
      </c>
      <c r="J4" s="76">
        <v>6248</v>
      </c>
      <c r="K4" s="76">
        <v>747948</v>
      </c>
    </row>
    <row r="5" s="36" customFormat="1" ht="23.1" customHeight="1" spans="1:11">
      <c r="A5" s="41">
        <v>2</v>
      </c>
      <c r="B5" s="147" t="s">
        <v>33</v>
      </c>
      <c r="C5" s="147" t="s">
        <v>34</v>
      </c>
      <c r="D5" s="43">
        <v>119.71</v>
      </c>
      <c r="E5" s="41">
        <v>2</v>
      </c>
      <c r="F5" s="86" t="s">
        <v>35</v>
      </c>
      <c r="G5" s="70">
        <v>119.71</v>
      </c>
      <c r="H5" s="76">
        <v>6528</v>
      </c>
      <c r="I5" s="150">
        <v>6328</v>
      </c>
      <c r="J5" s="76">
        <v>6128</v>
      </c>
      <c r="K5" s="76">
        <v>733583</v>
      </c>
    </row>
    <row r="6" s="36" customFormat="1" ht="23.1" customHeight="1" spans="1:11">
      <c r="A6" s="41">
        <v>3</v>
      </c>
      <c r="B6" s="43" t="s">
        <v>36</v>
      </c>
      <c r="C6" s="146" t="s">
        <v>37</v>
      </c>
      <c r="D6" s="43">
        <v>119.71</v>
      </c>
      <c r="E6" s="41">
        <v>3</v>
      </c>
      <c r="F6" s="86" t="s">
        <v>38</v>
      </c>
      <c r="G6" s="70">
        <v>119.71</v>
      </c>
      <c r="H6" s="76">
        <v>6498</v>
      </c>
      <c r="I6" s="150">
        <v>6298</v>
      </c>
      <c r="J6" s="76">
        <v>6098</v>
      </c>
      <c r="K6" s="76">
        <v>729992</v>
      </c>
    </row>
    <row r="7" s="36" customFormat="1" ht="23.1" customHeight="1" spans="1:11">
      <c r="A7" s="41">
        <v>4</v>
      </c>
      <c r="B7" s="147" t="s">
        <v>39</v>
      </c>
      <c r="C7" s="147" t="s">
        <v>40</v>
      </c>
      <c r="D7" s="43">
        <v>119.63</v>
      </c>
      <c r="E7" s="41">
        <v>4</v>
      </c>
      <c r="F7" s="86" t="s">
        <v>41</v>
      </c>
      <c r="G7" s="70">
        <v>119.63</v>
      </c>
      <c r="H7" s="76">
        <v>6458</v>
      </c>
      <c r="I7" s="150">
        <v>6258</v>
      </c>
      <c r="J7" s="76">
        <v>6058</v>
      </c>
      <c r="K7" s="76">
        <v>724719</v>
      </c>
    </row>
    <row r="8" s="36" customFormat="1" ht="23.1" customHeight="1" spans="1:11">
      <c r="A8" s="41">
        <v>5</v>
      </c>
      <c r="B8" s="147" t="s">
        <v>42</v>
      </c>
      <c r="C8" s="146" t="s">
        <v>43</v>
      </c>
      <c r="D8" s="43">
        <v>119.63</v>
      </c>
      <c r="E8" s="41">
        <v>5</v>
      </c>
      <c r="F8" s="86" t="s">
        <v>44</v>
      </c>
      <c r="G8" s="70">
        <v>119.63</v>
      </c>
      <c r="H8" s="76">
        <v>6508</v>
      </c>
      <c r="I8" s="150">
        <v>6308</v>
      </c>
      <c r="J8" s="76">
        <v>6108</v>
      </c>
      <c r="K8" s="76">
        <v>730700</v>
      </c>
    </row>
    <row r="9" s="36" customFormat="1" ht="23.1" customHeight="1" spans="1:11">
      <c r="A9" s="41">
        <v>6</v>
      </c>
      <c r="B9" s="146" t="s">
        <v>45</v>
      </c>
      <c r="C9" s="146" t="s">
        <v>46</v>
      </c>
      <c r="D9" s="43">
        <v>119.71</v>
      </c>
      <c r="E9" s="65">
        <v>6</v>
      </c>
      <c r="F9" s="81" t="s">
        <v>47</v>
      </c>
      <c r="G9" s="67">
        <v>119.71</v>
      </c>
      <c r="H9" s="68">
        <v>6578</v>
      </c>
      <c r="I9" s="151">
        <v>6378</v>
      </c>
      <c r="J9" s="68">
        <v>6178</v>
      </c>
      <c r="K9" s="68">
        <v>739568</v>
      </c>
    </row>
    <row r="10" s="36" customFormat="1" ht="23.1" customHeight="1" spans="1:11">
      <c r="A10" s="41">
        <v>7</v>
      </c>
      <c r="B10" s="43" t="s">
        <v>48</v>
      </c>
      <c r="C10" s="147" t="s">
        <v>49</v>
      </c>
      <c r="D10" s="121">
        <v>119.71</v>
      </c>
      <c r="E10" s="65">
        <v>7</v>
      </c>
      <c r="F10" s="81" t="s">
        <v>50</v>
      </c>
      <c r="G10" s="67">
        <v>119.71</v>
      </c>
      <c r="H10" s="68">
        <v>6738</v>
      </c>
      <c r="I10" s="151">
        <v>6538</v>
      </c>
      <c r="J10" s="68">
        <v>6338</v>
      </c>
      <c r="K10" s="68">
        <v>758722</v>
      </c>
    </row>
    <row r="11" s="36" customFormat="1" ht="23.1" customHeight="1" spans="1:11">
      <c r="A11" s="41">
        <v>8</v>
      </c>
      <c r="B11" s="146" t="s">
        <v>51</v>
      </c>
      <c r="C11" s="146" t="s">
        <v>52</v>
      </c>
      <c r="D11" s="43">
        <v>119.71</v>
      </c>
      <c r="E11" s="65">
        <v>8</v>
      </c>
      <c r="F11" s="81" t="s">
        <v>53</v>
      </c>
      <c r="G11" s="67">
        <v>119.71</v>
      </c>
      <c r="H11" s="68">
        <v>6618</v>
      </c>
      <c r="I11" s="151">
        <v>6418</v>
      </c>
      <c r="J11" s="68">
        <v>6218</v>
      </c>
      <c r="K11" s="68">
        <v>744357</v>
      </c>
    </row>
    <row r="12" s="36" customFormat="1" ht="23.1" customHeight="1" spans="1:11">
      <c r="A12" s="41">
        <v>9</v>
      </c>
      <c r="B12" s="43" t="s">
        <v>54</v>
      </c>
      <c r="C12" s="146" t="s">
        <v>55</v>
      </c>
      <c r="D12" s="43">
        <v>119.63</v>
      </c>
      <c r="E12" s="65">
        <v>9</v>
      </c>
      <c r="F12" s="81" t="s">
        <v>56</v>
      </c>
      <c r="G12" s="67">
        <v>119.71</v>
      </c>
      <c r="H12" s="68">
        <v>6588</v>
      </c>
      <c r="I12" s="151">
        <v>6388</v>
      </c>
      <c r="J12" s="68">
        <v>6188</v>
      </c>
      <c r="K12" s="68">
        <v>740765</v>
      </c>
    </row>
    <row r="13" s="36" customFormat="1" ht="23.1" customHeight="1" spans="1:11">
      <c r="A13" s="41">
        <v>10</v>
      </c>
      <c r="B13" s="147" t="s">
        <v>57</v>
      </c>
      <c r="C13" s="146" t="s">
        <v>58</v>
      </c>
      <c r="D13" s="43">
        <v>119.71</v>
      </c>
      <c r="E13" s="65">
        <v>10</v>
      </c>
      <c r="F13" s="81" t="s">
        <v>59</v>
      </c>
      <c r="G13" s="67">
        <v>119.63</v>
      </c>
      <c r="H13" s="68">
        <v>6548</v>
      </c>
      <c r="I13" s="151">
        <v>6348</v>
      </c>
      <c r="J13" s="68">
        <v>6148</v>
      </c>
      <c r="K13" s="68">
        <v>735485</v>
      </c>
    </row>
    <row r="14" s="36" customFormat="1" ht="23.1" customHeight="1" spans="1:11">
      <c r="A14" s="41">
        <v>11</v>
      </c>
      <c r="B14" s="147" t="s">
        <v>60</v>
      </c>
      <c r="C14" s="147" t="s">
        <v>61</v>
      </c>
      <c r="D14" s="43">
        <v>119.71</v>
      </c>
      <c r="E14" s="65">
        <v>11</v>
      </c>
      <c r="F14" s="81" t="s">
        <v>62</v>
      </c>
      <c r="G14" s="67">
        <v>119.63</v>
      </c>
      <c r="H14" s="68">
        <v>6598</v>
      </c>
      <c r="I14" s="151">
        <v>6398</v>
      </c>
      <c r="J14" s="68">
        <v>6198</v>
      </c>
      <c r="K14" s="68">
        <v>741467</v>
      </c>
    </row>
    <row r="15" s="36" customFormat="1" ht="23.1" customHeight="1" spans="1:11">
      <c r="A15" s="41">
        <v>12</v>
      </c>
      <c r="B15" s="146" t="s">
        <v>63</v>
      </c>
      <c r="C15" s="146" t="s">
        <v>64</v>
      </c>
      <c r="D15" s="43">
        <v>119.71</v>
      </c>
      <c r="E15" s="65">
        <v>12</v>
      </c>
      <c r="F15" s="81" t="s">
        <v>65</v>
      </c>
      <c r="G15" s="67">
        <v>119.71</v>
      </c>
      <c r="H15" s="68">
        <v>6668</v>
      </c>
      <c r="I15" s="151">
        <v>6468</v>
      </c>
      <c r="J15" s="68">
        <v>6268</v>
      </c>
      <c r="K15" s="68">
        <v>750342</v>
      </c>
    </row>
    <row r="16" s="36" customFormat="1" ht="23.1" customHeight="1" spans="1:11">
      <c r="A16" s="41">
        <v>13</v>
      </c>
      <c r="B16" s="147" t="s">
        <v>66</v>
      </c>
      <c r="C16" s="146" t="s">
        <v>67</v>
      </c>
      <c r="D16" s="121">
        <v>119.71</v>
      </c>
      <c r="E16" s="65">
        <v>13</v>
      </c>
      <c r="F16" s="81" t="s">
        <v>68</v>
      </c>
      <c r="G16" s="67">
        <v>119.71</v>
      </c>
      <c r="H16" s="68">
        <v>6828</v>
      </c>
      <c r="I16" s="151">
        <v>6628</v>
      </c>
      <c r="J16" s="68">
        <v>6428</v>
      </c>
      <c r="K16" s="68">
        <v>769496</v>
      </c>
    </row>
    <row r="17" s="36" customFormat="1" ht="23.1" customHeight="1" spans="1:11">
      <c r="A17" s="41">
        <v>14</v>
      </c>
      <c r="B17" s="146" t="s">
        <v>69</v>
      </c>
      <c r="C17" s="146" t="s">
        <v>70</v>
      </c>
      <c r="D17" s="43">
        <v>119.71</v>
      </c>
      <c r="E17" s="65">
        <v>14</v>
      </c>
      <c r="F17" s="84" t="s">
        <v>71</v>
      </c>
      <c r="G17" s="67">
        <v>119.63</v>
      </c>
      <c r="H17" s="68">
        <v>6638</v>
      </c>
      <c r="I17" s="151">
        <v>6438</v>
      </c>
      <c r="J17" s="68">
        <v>6238</v>
      </c>
      <c r="K17" s="68">
        <v>746252</v>
      </c>
    </row>
    <row r="18" s="36" customFormat="1" ht="23.1" customHeight="1" spans="1:11">
      <c r="A18" s="41">
        <v>15</v>
      </c>
      <c r="B18" s="43" t="s">
        <v>72</v>
      </c>
      <c r="C18" s="146" t="s">
        <v>73</v>
      </c>
      <c r="D18" s="121">
        <v>119.63</v>
      </c>
      <c r="E18" s="65">
        <v>15</v>
      </c>
      <c r="F18" s="84" t="s">
        <v>74</v>
      </c>
      <c r="G18" s="67">
        <v>119.71</v>
      </c>
      <c r="H18" s="68">
        <v>6758</v>
      </c>
      <c r="I18" s="151">
        <v>6558</v>
      </c>
      <c r="J18" s="68">
        <v>6358</v>
      </c>
      <c r="K18" s="68">
        <v>761116</v>
      </c>
    </row>
    <row r="19" s="36" customFormat="1" ht="23.1" customHeight="1" spans="1:11">
      <c r="A19" s="41">
        <v>16</v>
      </c>
      <c r="B19" s="147" t="s">
        <v>75</v>
      </c>
      <c r="C19" s="147" t="s">
        <v>76</v>
      </c>
      <c r="D19" s="43">
        <v>119.71</v>
      </c>
      <c r="E19" s="65">
        <v>16</v>
      </c>
      <c r="F19" s="81" t="s">
        <v>77</v>
      </c>
      <c r="G19" s="67">
        <v>119.71</v>
      </c>
      <c r="H19" s="68">
        <v>6778</v>
      </c>
      <c r="I19" s="151">
        <v>6578</v>
      </c>
      <c r="J19" s="68">
        <v>6378</v>
      </c>
      <c r="K19" s="68">
        <v>763510</v>
      </c>
    </row>
    <row r="20" s="36" customFormat="1" ht="23.1" customHeight="1" spans="1:11">
      <c r="A20" s="41">
        <v>17</v>
      </c>
      <c r="B20" s="147" t="s">
        <v>78</v>
      </c>
      <c r="C20" s="147" t="s">
        <v>79</v>
      </c>
      <c r="D20" s="43">
        <v>119.71</v>
      </c>
      <c r="E20" s="65">
        <v>17</v>
      </c>
      <c r="F20" s="81" t="s">
        <v>80</v>
      </c>
      <c r="G20" s="67">
        <v>119.71</v>
      </c>
      <c r="H20" s="68">
        <v>6748</v>
      </c>
      <c r="I20" s="151">
        <v>6548</v>
      </c>
      <c r="J20" s="68">
        <v>6348</v>
      </c>
      <c r="K20" s="68">
        <v>759919</v>
      </c>
    </row>
    <row r="21" s="36" customFormat="1" ht="23.1" customHeight="1" spans="1:11">
      <c r="A21" s="41">
        <v>18</v>
      </c>
      <c r="B21" s="146" t="s">
        <v>81</v>
      </c>
      <c r="C21" s="146" t="s">
        <v>82</v>
      </c>
      <c r="D21" s="43">
        <v>119.71</v>
      </c>
      <c r="E21" s="65">
        <v>18</v>
      </c>
      <c r="F21" s="81" t="s">
        <v>83</v>
      </c>
      <c r="G21" s="67">
        <v>119.63</v>
      </c>
      <c r="H21" s="68">
        <v>6708</v>
      </c>
      <c r="I21" s="151">
        <v>6508</v>
      </c>
      <c r="J21" s="68">
        <v>6308</v>
      </c>
      <c r="K21" s="68">
        <v>754626</v>
      </c>
    </row>
    <row r="22" s="36" customFormat="1" ht="23.1" customHeight="1" spans="1:11">
      <c r="A22" s="41">
        <v>19</v>
      </c>
      <c r="B22" s="147" t="s">
        <v>84</v>
      </c>
      <c r="C22" s="146" t="s">
        <v>85</v>
      </c>
      <c r="D22" s="43">
        <v>119.63</v>
      </c>
      <c r="E22" s="65">
        <v>19</v>
      </c>
      <c r="F22" s="81" t="s">
        <v>86</v>
      </c>
      <c r="G22" s="67">
        <v>119.63</v>
      </c>
      <c r="H22" s="68">
        <v>6758</v>
      </c>
      <c r="I22" s="151">
        <v>6558</v>
      </c>
      <c r="J22" s="68">
        <v>6358</v>
      </c>
      <c r="K22" s="68">
        <v>760608</v>
      </c>
    </row>
    <row r="23" s="36" customFormat="1" ht="23.1" customHeight="1" spans="1:11">
      <c r="A23" s="41"/>
      <c r="B23" s="148"/>
      <c r="C23" s="149"/>
      <c r="D23" s="43"/>
      <c r="E23" s="65">
        <v>20</v>
      </c>
      <c r="F23" s="81" t="s">
        <v>87</v>
      </c>
      <c r="G23" s="67">
        <v>119.63</v>
      </c>
      <c r="H23" s="68">
        <v>6918</v>
      </c>
      <c r="I23" s="151">
        <v>6718</v>
      </c>
      <c r="J23" s="68">
        <v>6518</v>
      </c>
      <c r="K23" s="68">
        <v>779748</v>
      </c>
    </row>
    <row r="24" s="36" customFormat="1" ht="23.1" customHeight="1" spans="1:11">
      <c r="A24" s="41"/>
      <c r="B24" s="148"/>
      <c r="C24" s="149"/>
      <c r="D24" s="43">
        <f>SUM(D4:D23)</f>
        <v>2274.09</v>
      </c>
      <c r="E24" s="65">
        <v>21</v>
      </c>
      <c r="F24" s="81" t="s">
        <v>88</v>
      </c>
      <c r="G24" s="67">
        <v>119.71</v>
      </c>
      <c r="H24" s="68">
        <v>7048</v>
      </c>
      <c r="I24" s="151">
        <v>6848</v>
      </c>
      <c r="J24" s="68">
        <v>6648</v>
      </c>
      <c r="K24" s="68">
        <v>795832</v>
      </c>
    </row>
    <row r="25" s="36" customFormat="1" ht="23.1" customHeight="1" spans="5:11">
      <c r="E25" s="65">
        <v>22</v>
      </c>
      <c r="F25" s="81" t="s">
        <v>89</v>
      </c>
      <c r="G25" s="67">
        <v>119.63</v>
      </c>
      <c r="H25" s="68">
        <v>7098</v>
      </c>
      <c r="I25" s="151">
        <v>6898</v>
      </c>
      <c r="J25" s="68">
        <v>6698</v>
      </c>
      <c r="K25" s="68">
        <v>801282</v>
      </c>
    </row>
    <row r="26" s="36" customFormat="1" ht="23.1" customHeight="1" spans="5:11">
      <c r="E26" s="65">
        <v>23</v>
      </c>
      <c r="F26" s="81" t="s">
        <v>90</v>
      </c>
      <c r="G26" s="67">
        <v>119.71</v>
      </c>
      <c r="H26" s="68">
        <v>7098</v>
      </c>
      <c r="I26" s="151">
        <v>6898</v>
      </c>
      <c r="J26" s="68">
        <v>6698</v>
      </c>
      <c r="K26" s="68">
        <v>801818</v>
      </c>
    </row>
    <row r="27" s="36" customFormat="1" ht="23.1" customHeight="1" spans="5:11">
      <c r="E27" s="65">
        <v>24</v>
      </c>
      <c r="F27" s="81" t="s">
        <v>91</v>
      </c>
      <c r="G27" s="67">
        <v>119.71</v>
      </c>
      <c r="H27" s="68">
        <v>7328</v>
      </c>
      <c r="I27" s="151">
        <v>7128</v>
      </c>
      <c r="J27" s="68">
        <v>6928</v>
      </c>
      <c r="K27" s="68">
        <v>829351</v>
      </c>
    </row>
    <row r="28" s="36" customFormat="1" ht="23.1" customHeight="1" spans="5:11">
      <c r="E28" s="65">
        <v>25</v>
      </c>
      <c r="F28" s="81" t="s">
        <v>92</v>
      </c>
      <c r="G28" s="67">
        <v>119.71</v>
      </c>
      <c r="H28" s="68">
        <v>7298</v>
      </c>
      <c r="I28" s="151">
        <v>7098</v>
      </c>
      <c r="J28" s="68">
        <v>6898</v>
      </c>
      <c r="K28" s="68">
        <v>825760</v>
      </c>
    </row>
    <row r="29" s="36" customFormat="1" ht="23.1" customHeight="1" spans="5:11">
      <c r="E29" s="65">
        <v>26</v>
      </c>
      <c r="F29" s="81" t="s">
        <v>93</v>
      </c>
      <c r="G29" s="67">
        <v>119.63</v>
      </c>
      <c r="H29" s="68">
        <v>7258</v>
      </c>
      <c r="I29" s="151">
        <v>7058</v>
      </c>
      <c r="J29" s="68">
        <v>6858</v>
      </c>
      <c r="K29" s="68">
        <v>820423</v>
      </c>
    </row>
    <row r="30" s="36" customFormat="1" ht="23.1" customHeight="1" spans="5:11">
      <c r="E30" s="65">
        <v>27</v>
      </c>
      <c r="F30" s="81" t="s">
        <v>94</v>
      </c>
      <c r="G30" s="67">
        <v>119.63</v>
      </c>
      <c r="H30" s="68">
        <v>7308</v>
      </c>
      <c r="I30" s="151">
        <v>7108</v>
      </c>
      <c r="J30" s="68">
        <v>6908</v>
      </c>
      <c r="K30" s="68">
        <v>826404</v>
      </c>
    </row>
    <row r="31" s="36" customFormat="1" ht="23.1" customHeight="1" spans="5:11">
      <c r="E31" s="41">
        <v>28</v>
      </c>
      <c r="F31" s="86" t="s">
        <v>95</v>
      </c>
      <c r="G31" s="70">
        <v>119.71</v>
      </c>
      <c r="H31" s="76">
        <v>7500</v>
      </c>
      <c r="I31" s="150">
        <v>7300</v>
      </c>
      <c r="J31" s="76">
        <v>7100</v>
      </c>
      <c r="K31" s="76">
        <v>849941</v>
      </c>
    </row>
    <row r="32" s="36" customFormat="1" ht="23.1" customHeight="1" spans="5:11">
      <c r="E32" s="41">
        <v>29</v>
      </c>
      <c r="F32" s="86" t="s">
        <v>96</v>
      </c>
      <c r="G32" s="70">
        <v>119.71</v>
      </c>
      <c r="H32" s="76">
        <v>7500</v>
      </c>
      <c r="I32" s="150">
        <v>7300</v>
      </c>
      <c r="J32" s="76">
        <v>7100</v>
      </c>
      <c r="K32" s="76">
        <v>849941</v>
      </c>
    </row>
    <row r="33" s="36" customFormat="1" ht="23.1" customHeight="1" spans="5:11">
      <c r="E33" s="73" t="s">
        <v>25</v>
      </c>
      <c r="F33" s="74"/>
      <c r="G33" s="75">
        <f>SUM(G4:G32)</f>
        <v>3470.71</v>
      </c>
      <c r="H33" s="76"/>
      <c r="I33" s="76"/>
      <c r="J33" s="77">
        <f>K33/G33</f>
        <v>6446.42594742862</v>
      </c>
      <c r="K33" s="77">
        <f>SUM(K4:K32)</f>
        <v>22373675</v>
      </c>
    </row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 spans="1:4">
      <c r="A42"/>
      <c r="B42"/>
      <c r="C42"/>
      <c r="D42"/>
    </row>
    <row r="43" s="36" customFormat="1" ht="23.1" customHeight="1" spans="1:4">
      <c r="A43"/>
      <c r="B43"/>
      <c r="C43"/>
      <c r="D43"/>
    </row>
    <row r="44" s="36" customFormat="1" ht="23.1" customHeight="1" spans="1:4">
      <c r="A44"/>
      <c r="B44"/>
      <c r="C44"/>
      <c r="D44"/>
    </row>
    <row r="45" s="36" customFormat="1" ht="23.1" customHeight="1" spans="1:4">
      <c r="A45"/>
      <c r="B45"/>
      <c r="C45"/>
      <c r="D45"/>
    </row>
    <row r="46" s="36" customFormat="1" ht="23.1" customHeight="1" spans="1:4">
      <c r="A46"/>
      <c r="B46"/>
      <c r="C46"/>
      <c r="D46"/>
    </row>
    <row r="47" s="36" customFormat="1" ht="23.1" customHeight="1" spans="1:4">
      <c r="A47"/>
      <c r="B47"/>
      <c r="C47"/>
      <c r="D47"/>
    </row>
    <row r="48" s="36" customFormat="1" ht="23.1" customHeight="1" spans="1:4">
      <c r="A48" s="34"/>
      <c r="B48" s="37"/>
      <c r="C48" s="34"/>
      <c r="D48" s="34"/>
    </row>
    <row r="49" s="36" customFormat="1" ht="23.1" customHeight="1" spans="1:4">
      <c r="A49" s="34"/>
      <c r="B49" s="37"/>
      <c r="C49" s="34"/>
      <c r="D49" s="34"/>
    </row>
    <row r="50" s="36" customFormat="1" ht="23.1" customHeight="1" spans="1:4">
      <c r="A50" s="34"/>
      <c r="B50" s="37"/>
      <c r="C50" s="34"/>
      <c r="D50" s="34"/>
    </row>
    <row r="51" s="36" customFormat="1" ht="23.1" customHeight="1" spans="1:4">
      <c r="A51" s="34"/>
      <c r="B51" s="37"/>
      <c r="C51" s="34"/>
      <c r="D51" s="34"/>
    </row>
    <row r="52" s="36" customFormat="1" ht="23.1" customHeight="1" spans="1:4">
      <c r="A52" s="34"/>
      <c r="B52" s="37"/>
      <c r="C52" s="34"/>
      <c r="D52" s="34"/>
    </row>
    <row r="53" s="36" customFormat="1" ht="23.1" customHeight="1" spans="1:4">
      <c r="A53" s="34"/>
      <c r="B53" s="37"/>
      <c r="C53" s="34"/>
      <c r="D53" s="34"/>
    </row>
    <row r="54" s="36" customFormat="1" ht="23.1" customHeight="1" spans="1:4">
      <c r="A54" s="34"/>
      <c r="B54" s="37"/>
      <c r="C54" s="34"/>
      <c r="D54" s="34"/>
    </row>
    <row r="55" s="36" customFormat="1" ht="23.1" customHeight="1" spans="1:4">
      <c r="A55" s="34"/>
      <c r="B55" s="37"/>
      <c r="C55" s="34"/>
      <c r="D55" s="34"/>
    </row>
    <row r="56" s="36" customFormat="1" ht="23.1" customHeight="1" spans="1:4">
      <c r="A56" s="34"/>
      <c r="B56" s="37"/>
      <c r="C56" s="34"/>
      <c r="D56" s="34"/>
    </row>
    <row r="57" s="36" customFormat="1" ht="23.1" customHeight="1" spans="1:4">
      <c r="A57" s="34"/>
      <c r="B57" s="37"/>
      <c r="C57" s="34"/>
      <c r="D57" s="34"/>
    </row>
    <row r="58" s="36" customFormat="1" ht="23.1" customHeight="1" spans="1:4">
      <c r="A58" s="34"/>
      <c r="B58" s="37"/>
      <c r="C58" s="34"/>
      <c r="D58" s="34"/>
    </row>
    <row r="59" s="36" customFormat="1" ht="23.1" customHeight="1" spans="1:4">
      <c r="A59" s="34"/>
      <c r="B59" s="37"/>
      <c r="C59" s="34"/>
      <c r="D59" s="34"/>
    </row>
    <row r="60" s="36" customFormat="1" ht="23.1" customHeight="1" spans="1:4">
      <c r="A60" s="34"/>
      <c r="B60" s="37"/>
      <c r="C60" s="34"/>
      <c r="D60" s="34"/>
    </row>
    <row r="61" s="36" customFormat="1" ht="23.1" customHeight="1" spans="1:4">
      <c r="A61" s="34"/>
      <c r="B61" s="37"/>
      <c r="C61" s="34"/>
      <c r="D61" s="34"/>
    </row>
    <row r="62" s="36" customFormat="1" ht="23.1" customHeight="1" spans="1:4">
      <c r="A62" s="34"/>
      <c r="B62" s="37"/>
      <c r="C62" s="34"/>
      <c r="D62" s="34"/>
    </row>
    <row r="63" s="36" customFormat="1" ht="23.1" customHeight="1" spans="1:4">
      <c r="A63" s="34"/>
      <c r="B63" s="37"/>
      <c r="C63" s="34"/>
      <c r="D63" s="34"/>
    </row>
    <row r="64" s="36" customFormat="1" ht="23.1" customHeight="1" spans="1:4">
      <c r="A64" s="34"/>
      <c r="B64" s="37"/>
      <c r="C64" s="34"/>
      <c r="D64" s="34"/>
    </row>
    <row r="65" s="36" customFormat="1" ht="23.1" customHeight="1" spans="1:4">
      <c r="A65" s="34"/>
      <c r="B65" s="37"/>
      <c r="C65" s="34"/>
      <c r="D65" s="34"/>
    </row>
    <row r="66" s="36" customFormat="1" ht="23.1" customHeight="1" spans="1:4">
      <c r="A66" s="34"/>
      <c r="B66" s="37"/>
      <c r="C66" s="34"/>
      <c r="D66" s="34"/>
    </row>
    <row r="67" s="36" customFormat="1" ht="23.1" customHeight="1" spans="1:4">
      <c r="A67" s="34"/>
      <c r="B67" s="37"/>
      <c r="C67" s="34"/>
      <c r="D67" s="34"/>
    </row>
    <row r="68" s="36" customFormat="1" ht="23.1" customHeight="1" spans="1:4">
      <c r="A68" s="34"/>
      <c r="B68" s="37"/>
      <c r="C68" s="34"/>
      <c r="D68" s="34"/>
    </row>
    <row r="69" s="36" customFormat="1" ht="23.1" customHeight="1" spans="1:4">
      <c r="A69" s="34"/>
      <c r="B69" s="37"/>
      <c r="C69" s="34"/>
      <c r="D69" s="34"/>
    </row>
    <row r="70" s="63" customFormat="1" ht="23.1" customHeight="1" spans="1:4">
      <c r="A70" s="34"/>
      <c r="B70" s="37"/>
      <c r="C70" s="34"/>
      <c r="D70" s="34"/>
    </row>
    <row r="71" customFormat="1" customHeight="1" spans="1:4">
      <c r="A71" s="34"/>
      <c r="B71" s="37"/>
      <c r="C71" s="34"/>
      <c r="D71" s="34"/>
    </row>
    <row r="72" customFormat="1" customHeight="1" spans="1:4">
      <c r="A72" s="34"/>
      <c r="B72" s="37"/>
      <c r="C72" s="34"/>
      <c r="D72" s="34"/>
    </row>
    <row r="73" customFormat="1" customHeight="1" spans="1:4">
      <c r="A73" s="34"/>
      <c r="B73" s="37"/>
      <c r="C73" s="34"/>
      <c r="D73" s="34"/>
    </row>
    <row r="74" customFormat="1" customHeight="1" spans="1:4">
      <c r="A74" s="34"/>
      <c r="B74" s="37"/>
      <c r="C74" s="34"/>
      <c r="D74" s="34"/>
    </row>
    <row r="75" customFormat="1" customHeight="1" spans="1:4">
      <c r="A75" s="34"/>
      <c r="B75" s="37"/>
      <c r="C75" s="34"/>
      <c r="D75" s="34"/>
    </row>
    <row r="76" customFormat="1" customHeight="1" spans="1:4">
      <c r="A76" s="34"/>
      <c r="B76" s="37"/>
      <c r="C76" s="34"/>
      <c r="D76" s="34"/>
    </row>
  </sheetData>
  <mergeCells count="14">
    <mergeCell ref="A1:D1"/>
    <mergeCell ref="E1:K1"/>
    <mergeCell ref="E33:F3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590277777777778" right="0.472222222222222" top="0.393055555555556" bottom="0.118055555555556" header="0.472222222222222" footer="0.156944444444444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134"/>
  <sheetViews>
    <sheetView topLeftCell="A26" workbookViewId="0">
      <selection activeCell="B48" sqref="B48:H48"/>
    </sheetView>
  </sheetViews>
  <sheetFormatPr defaultColWidth="9" defaultRowHeight="20.1" customHeight="1"/>
  <cols>
    <col min="1" max="1" width="0.625" style="34" customWidth="1"/>
    <col min="2" max="2" width="5.49166666666667" style="34" customWidth="1"/>
    <col min="3" max="3" width="9.375" style="34" customWidth="1"/>
    <col min="4" max="4" width="7.5" style="34" customWidth="1"/>
    <col min="5" max="5" width="10.5" style="34" customWidth="1"/>
    <col min="6" max="6" width="9.875" style="34" customWidth="1"/>
    <col min="7" max="7" width="10.0833333333333" style="34" customWidth="1"/>
    <col min="8" max="8" width="14.1083333333333" style="34" customWidth="1"/>
    <col min="9" max="9" width="0.625" style="34" customWidth="1"/>
    <col min="10" max="10" width="5.5" style="34" customWidth="1"/>
    <col min="11" max="11" width="9.875" style="34" customWidth="1"/>
    <col min="12" max="12" width="10.4416666666667" style="34" customWidth="1"/>
    <col min="13" max="13" width="9" style="34"/>
    <col min="14" max="14" width="9.875" style="34" customWidth="1"/>
    <col min="15" max="15" width="9.95" style="34" customWidth="1"/>
    <col min="16" max="16" width="14.625" style="34" customWidth="1"/>
    <col min="17" max="16320" width="9" style="34"/>
  </cols>
  <sheetData>
    <row r="1" s="34" customFormat="1" ht="44" customHeight="1" spans="2:16">
      <c r="B1" s="64" t="s">
        <v>97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="35" customFormat="1" ht="19.5" customHeight="1" spans="2:16">
      <c r="B2" s="20" t="s">
        <v>98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 t="s">
        <v>7</v>
      </c>
      <c r="I2" s="131"/>
      <c r="J2" s="20" t="s">
        <v>98</v>
      </c>
      <c r="K2" s="39" t="s">
        <v>2</v>
      </c>
      <c r="L2" s="39" t="s">
        <v>3</v>
      </c>
      <c r="M2" s="39" t="s">
        <v>4</v>
      </c>
      <c r="N2" s="39" t="s">
        <v>5</v>
      </c>
      <c r="O2" s="39" t="s">
        <v>6</v>
      </c>
      <c r="P2" s="39" t="s">
        <v>7</v>
      </c>
    </row>
    <row r="3" s="35" customFormat="1" ht="19.5" customHeight="1" spans="2:16">
      <c r="B3" s="100" t="s">
        <v>99</v>
      </c>
      <c r="C3" s="40"/>
      <c r="D3" s="40"/>
      <c r="E3" s="40"/>
      <c r="F3" s="40"/>
      <c r="G3" s="40"/>
      <c r="H3" s="40"/>
      <c r="I3" s="132"/>
      <c r="J3" s="100" t="s">
        <v>99</v>
      </c>
      <c r="K3" s="40"/>
      <c r="L3" s="40"/>
      <c r="M3" s="40"/>
      <c r="N3" s="40"/>
      <c r="O3" s="40"/>
      <c r="P3" s="40"/>
    </row>
    <row r="4" s="36" customFormat="1" ht="19.5" customHeight="1" spans="2:16">
      <c r="B4" s="124">
        <v>1</v>
      </c>
      <c r="C4" s="81">
        <v>301</v>
      </c>
      <c r="D4" s="106">
        <v>115.23</v>
      </c>
      <c r="E4" s="107">
        <v>6641</v>
      </c>
      <c r="F4" s="125">
        <v>6141</v>
      </c>
      <c r="G4" s="107">
        <v>5391</v>
      </c>
      <c r="H4" s="107">
        <v>621205</v>
      </c>
      <c r="I4" s="133"/>
      <c r="J4" s="124">
        <v>24</v>
      </c>
      <c r="K4" s="81">
        <v>1204</v>
      </c>
      <c r="L4" s="106">
        <v>115.23</v>
      </c>
      <c r="M4" s="107">
        <v>7155</v>
      </c>
      <c r="N4" s="107">
        <v>6355</v>
      </c>
      <c r="O4" s="107">
        <v>5705</v>
      </c>
      <c r="P4" s="107">
        <v>657387</v>
      </c>
    </row>
    <row r="5" s="36" customFormat="1" ht="19.5" customHeight="1" spans="2:16">
      <c r="B5" s="124">
        <v>2</v>
      </c>
      <c r="C5" s="81">
        <v>302</v>
      </c>
      <c r="D5" s="106">
        <v>101.16</v>
      </c>
      <c r="E5" s="107">
        <v>6398</v>
      </c>
      <c r="F5" s="125">
        <v>5798</v>
      </c>
      <c r="G5" s="107">
        <v>5198</v>
      </c>
      <c r="H5" s="107">
        <v>525830</v>
      </c>
      <c r="I5" s="107"/>
      <c r="J5" s="124">
        <v>25</v>
      </c>
      <c r="K5" s="81">
        <v>1301</v>
      </c>
      <c r="L5" s="106">
        <v>115.23</v>
      </c>
      <c r="M5" s="107">
        <v>7303</v>
      </c>
      <c r="N5" s="107">
        <v>6503</v>
      </c>
      <c r="O5" s="107">
        <v>5753</v>
      </c>
      <c r="P5" s="107">
        <v>662918</v>
      </c>
    </row>
    <row r="6" s="36" customFormat="1" ht="19.5" customHeight="1" spans="2:16">
      <c r="B6" s="124">
        <v>3</v>
      </c>
      <c r="C6" s="81">
        <v>303</v>
      </c>
      <c r="D6" s="106">
        <v>101.16</v>
      </c>
      <c r="E6" s="107">
        <v>6378</v>
      </c>
      <c r="F6" s="125">
        <v>5778</v>
      </c>
      <c r="G6" s="107">
        <v>5178</v>
      </c>
      <c r="H6" s="107">
        <v>523806</v>
      </c>
      <c r="I6" s="107"/>
      <c r="J6" s="124">
        <v>26</v>
      </c>
      <c r="K6" s="84">
        <v>1302</v>
      </c>
      <c r="L6" s="103">
        <v>101.16</v>
      </c>
      <c r="M6" s="107">
        <v>7060</v>
      </c>
      <c r="N6" s="107">
        <v>6260</v>
      </c>
      <c r="O6" s="107">
        <v>5660</v>
      </c>
      <c r="P6" s="107">
        <v>572566</v>
      </c>
    </row>
    <row r="7" s="36" customFormat="1" ht="19.5" customHeight="1" spans="2:16">
      <c r="B7" s="124">
        <v>4</v>
      </c>
      <c r="C7" s="105">
        <v>403</v>
      </c>
      <c r="D7" s="106">
        <v>101.16</v>
      </c>
      <c r="E7" s="107">
        <v>6422</v>
      </c>
      <c r="F7" s="125">
        <v>5622</v>
      </c>
      <c r="G7" s="107">
        <v>5022</v>
      </c>
      <c r="H7" s="107">
        <v>508026</v>
      </c>
      <c r="I7" s="107"/>
      <c r="J7" s="124">
        <v>27</v>
      </c>
      <c r="K7" s="84">
        <v>1303</v>
      </c>
      <c r="L7" s="103">
        <v>101.16</v>
      </c>
      <c r="M7" s="107">
        <v>7040</v>
      </c>
      <c r="N7" s="107">
        <v>6240</v>
      </c>
      <c r="O7" s="107">
        <v>5640</v>
      </c>
      <c r="P7" s="107">
        <v>570542</v>
      </c>
    </row>
    <row r="8" s="36" customFormat="1" ht="19.5" customHeight="1" spans="2:16">
      <c r="B8" s="124">
        <v>5</v>
      </c>
      <c r="C8" s="84">
        <v>404</v>
      </c>
      <c r="D8" s="103">
        <v>115.23</v>
      </c>
      <c r="E8" s="107">
        <v>6555</v>
      </c>
      <c r="F8" s="125">
        <v>5755</v>
      </c>
      <c r="G8" s="107">
        <v>5105</v>
      </c>
      <c r="H8" s="107">
        <v>588249</v>
      </c>
      <c r="I8" s="107"/>
      <c r="J8" s="124">
        <v>28</v>
      </c>
      <c r="K8" s="81">
        <v>1304</v>
      </c>
      <c r="L8" s="106">
        <v>115.23</v>
      </c>
      <c r="M8" s="107">
        <v>7173</v>
      </c>
      <c r="N8" s="107">
        <v>6373</v>
      </c>
      <c r="O8" s="107">
        <v>5723</v>
      </c>
      <c r="P8" s="107">
        <v>659461</v>
      </c>
    </row>
    <row r="9" s="36" customFormat="1" ht="19.5" customHeight="1" spans="2:16">
      <c r="B9" s="124">
        <v>6</v>
      </c>
      <c r="C9" s="81">
        <v>603</v>
      </c>
      <c r="D9" s="106">
        <v>101.16</v>
      </c>
      <c r="E9" s="107">
        <v>6916</v>
      </c>
      <c r="F9" s="125">
        <v>6116</v>
      </c>
      <c r="G9" s="107">
        <v>5516</v>
      </c>
      <c r="H9" s="107">
        <v>557999</v>
      </c>
      <c r="I9" s="107"/>
      <c r="J9" s="124">
        <v>29</v>
      </c>
      <c r="K9" s="81">
        <v>1401</v>
      </c>
      <c r="L9" s="106">
        <v>115.23</v>
      </c>
      <c r="M9" s="107">
        <v>7250</v>
      </c>
      <c r="N9" s="107">
        <v>6450</v>
      </c>
      <c r="O9" s="107">
        <v>5700</v>
      </c>
      <c r="P9" s="107">
        <v>656811</v>
      </c>
    </row>
    <row r="10" s="36" customFormat="1" ht="19.5" customHeight="1" spans="2:16">
      <c r="B10" s="124">
        <v>7</v>
      </c>
      <c r="C10" s="84">
        <v>604</v>
      </c>
      <c r="D10" s="103">
        <v>115.23</v>
      </c>
      <c r="E10" s="107">
        <v>7049</v>
      </c>
      <c r="F10" s="125">
        <v>6249</v>
      </c>
      <c r="G10" s="107">
        <v>5599</v>
      </c>
      <c r="H10" s="107">
        <v>645173</v>
      </c>
      <c r="I10" s="107"/>
      <c r="J10" s="48">
        <v>30</v>
      </c>
      <c r="K10" s="86">
        <v>1402</v>
      </c>
      <c r="L10" s="118">
        <v>101.16</v>
      </c>
      <c r="M10" s="120">
        <v>7007</v>
      </c>
      <c r="N10" s="120">
        <v>6207</v>
      </c>
      <c r="O10" s="120">
        <v>5607</v>
      </c>
      <c r="P10" s="120">
        <v>567204</v>
      </c>
    </row>
    <row r="11" s="36" customFormat="1" ht="19.5" customHeight="1" spans="2:16">
      <c r="B11" s="124">
        <v>8</v>
      </c>
      <c r="C11" s="84">
        <v>701</v>
      </c>
      <c r="D11" s="103">
        <v>115.23</v>
      </c>
      <c r="E11" s="107">
        <v>7197</v>
      </c>
      <c r="F11" s="125">
        <v>6397</v>
      </c>
      <c r="G11" s="107">
        <v>5647</v>
      </c>
      <c r="H11" s="107">
        <v>650704</v>
      </c>
      <c r="I11" s="107"/>
      <c r="J11" s="124">
        <v>31</v>
      </c>
      <c r="K11" s="84">
        <v>1403</v>
      </c>
      <c r="L11" s="103">
        <v>101.16</v>
      </c>
      <c r="M11" s="107">
        <v>6987</v>
      </c>
      <c r="N11" s="107">
        <v>6187</v>
      </c>
      <c r="O11" s="107">
        <v>5587</v>
      </c>
      <c r="P11" s="107">
        <v>565181</v>
      </c>
    </row>
    <row r="12" s="36" customFormat="1" ht="19.5" customHeight="1" spans="2:16">
      <c r="B12" s="124">
        <v>9</v>
      </c>
      <c r="C12" s="84">
        <v>702</v>
      </c>
      <c r="D12" s="103">
        <v>101.16</v>
      </c>
      <c r="E12" s="107">
        <v>6954</v>
      </c>
      <c r="F12" s="125">
        <v>6154</v>
      </c>
      <c r="G12" s="107">
        <v>5554</v>
      </c>
      <c r="H12" s="107">
        <v>561843</v>
      </c>
      <c r="I12" s="107"/>
      <c r="J12" s="124">
        <v>32</v>
      </c>
      <c r="K12" s="134">
        <v>1404</v>
      </c>
      <c r="L12" s="135">
        <v>115.23</v>
      </c>
      <c r="M12" s="107">
        <v>7120</v>
      </c>
      <c r="N12" s="107">
        <v>6320</v>
      </c>
      <c r="O12" s="107">
        <v>5670</v>
      </c>
      <c r="P12" s="107">
        <v>653354</v>
      </c>
    </row>
    <row r="13" s="36" customFormat="1" ht="19.5" customHeight="1" spans="2:16">
      <c r="B13" s="124">
        <v>10</v>
      </c>
      <c r="C13" s="84">
        <v>703</v>
      </c>
      <c r="D13" s="103">
        <v>101.16</v>
      </c>
      <c r="E13" s="107">
        <v>6934</v>
      </c>
      <c r="F13" s="125">
        <v>6134</v>
      </c>
      <c r="G13" s="107">
        <v>5534</v>
      </c>
      <c r="H13" s="126">
        <v>559819</v>
      </c>
      <c r="I13" s="107"/>
      <c r="J13" s="124">
        <v>33</v>
      </c>
      <c r="K13" s="81">
        <v>1503</v>
      </c>
      <c r="L13" s="106">
        <v>101.16</v>
      </c>
      <c r="M13" s="107">
        <v>6969</v>
      </c>
      <c r="N13" s="107">
        <v>6169</v>
      </c>
      <c r="O13" s="107">
        <v>5569</v>
      </c>
      <c r="P13" s="107">
        <v>563360</v>
      </c>
    </row>
    <row r="14" s="36" customFormat="1" ht="19.5" customHeight="1" spans="2:16">
      <c r="B14" s="124">
        <v>11</v>
      </c>
      <c r="C14" s="84">
        <v>704</v>
      </c>
      <c r="D14" s="103">
        <v>115.23</v>
      </c>
      <c r="E14" s="107">
        <v>7067</v>
      </c>
      <c r="F14" s="125">
        <v>6267</v>
      </c>
      <c r="G14" s="107">
        <v>5617</v>
      </c>
      <c r="H14" s="127">
        <v>647247</v>
      </c>
      <c r="I14" s="107"/>
      <c r="J14" s="124">
        <v>34</v>
      </c>
      <c r="K14" s="81">
        <v>1504</v>
      </c>
      <c r="L14" s="106">
        <v>115.23</v>
      </c>
      <c r="M14" s="107">
        <v>7102</v>
      </c>
      <c r="N14" s="107">
        <v>6302</v>
      </c>
      <c r="O14" s="107">
        <v>5652</v>
      </c>
      <c r="P14" s="107">
        <v>651280</v>
      </c>
    </row>
    <row r="15" s="36" customFormat="1" ht="19.5" customHeight="1" spans="2:16">
      <c r="B15" s="124">
        <v>12</v>
      </c>
      <c r="C15" s="84">
        <v>801</v>
      </c>
      <c r="D15" s="103">
        <v>115.23</v>
      </c>
      <c r="E15" s="107">
        <v>7214</v>
      </c>
      <c r="F15" s="125">
        <v>6414</v>
      </c>
      <c r="G15" s="107">
        <v>5664</v>
      </c>
      <c r="H15" s="127">
        <v>652663</v>
      </c>
      <c r="I15" s="126"/>
      <c r="J15" s="124">
        <v>35</v>
      </c>
      <c r="K15" s="81">
        <v>1703</v>
      </c>
      <c r="L15" s="106">
        <v>101.16</v>
      </c>
      <c r="M15" s="107">
        <v>7004</v>
      </c>
      <c r="N15" s="107">
        <v>6204</v>
      </c>
      <c r="O15" s="107">
        <v>5604</v>
      </c>
      <c r="P15" s="107">
        <v>566901</v>
      </c>
    </row>
    <row r="16" s="36" customFormat="1" ht="19.5" customHeight="1" spans="2:16">
      <c r="B16" s="124">
        <v>13</v>
      </c>
      <c r="C16" s="81">
        <v>802</v>
      </c>
      <c r="D16" s="106">
        <v>101.16</v>
      </c>
      <c r="E16" s="107">
        <v>6971</v>
      </c>
      <c r="F16" s="125">
        <v>6171</v>
      </c>
      <c r="G16" s="107">
        <v>5571</v>
      </c>
      <c r="H16" s="107">
        <v>563562</v>
      </c>
      <c r="I16" s="127"/>
      <c r="J16" s="124">
        <v>36</v>
      </c>
      <c r="K16" s="84">
        <v>1704</v>
      </c>
      <c r="L16" s="103">
        <v>115.23</v>
      </c>
      <c r="M16" s="107">
        <v>7137</v>
      </c>
      <c r="N16" s="107">
        <v>6337</v>
      </c>
      <c r="O16" s="107">
        <v>5687</v>
      </c>
      <c r="P16" s="107">
        <v>655313</v>
      </c>
    </row>
    <row r="17" s="36" customFormat="1" ht="19.5" customHeight="1" spans="2:16">
      <c r="B17" s="124">
        <v>14</v>
      </c>
      <c r="C17" s="81">
        <v>804</v>
      </c>
      <c r="D17" s="106">
        <v>115.23</v>
      </c>
      <c r="E17" s="107">
        <v>7084</v>
      </c>
      <c r="F17" s="125">
        <v>6284</v>
      </c>
      <c r="G17" s="107">
        <v>5634</v>
      </c>
      <c r="H17" s="107">
        <v>649206</v>
      </c>
      <c r="I17" s="127"/>
      <c r="J17" s="124">
        <v>37</v>
      </c>
      <c r="K17" s="84">
        <v>1801</v>
      </c>
      <c r="L17" s="103">
        <v>115.23</v>
      </c>
      <c r="M17" s="107">
        <v>7285</v>
      </c>
      <c r="N17" s="107">
        <v>6485</v>
      </c>
      <c r="O17" s="107">
        <v>5735</v>
      </c>
      <c r="P17" s="107">
        <v>660844</v>
      </c>
    </row>
    <row r="18" s="36" customFormat="1" ht="19.5" customHeight="1" spans="2:16">
      <c r="B18" s="124">
        <v>15</v>
      </c>
      <c r="C18" s="81">
        <v>902</v>
      </c>
      <c r="D18" s="106">
        <v>101.16</v>
      </c>
      <c r="E18" s="107">
        <v>6989</v>
      </c>
      <c r="F18" s="125">
        <v>6189</v>
      </c>
      <c r="G18" s="107">
        <v>5589</v>
      </c>
      <c r="H18" s="107">
        <v>565383</v>
      </c>
      <c r="I18" s="107"/>
      <c r="J18" s="48">
        <v>38</v>
      </c>
      <c r="K18" s="86">
        <v>1802</v>
      </c>
      <c r="L18" s="118">
        <v>101.16</v>
      </c>
      <c r="M18" s="120">
        <v>7042</v>
      </c>
      <c r="N18" s="120">
        <v>6242</v>
      </c>
      <c r="O18" s="120">
        <v>5642</v>
      </c>
      <c r="P18" s="120">
        <v>570745</v>
      </c>
    </row>
    <row r="19" s="36" customFormat="1" ht="19.5" customHeight="1" spans="2:16">
      <c r="B19" s="124">
        <v>16</v>
      </c>
      <c r="C19" s="81">
        <v>903</v>
      </c>
      <c r="D19" s="106">
        <v>101.16</v>
      </c>
      <c r="E19" s="107">
        <v>6969</v>
      </c>
      <c r="F19" s="125">
        <v>6169</v>
      </c>
      <c r="G19" s="107">
        <v>5569</v>
      </c>
      <c r="H19" s="107">
        <v>563360</v>
      </c>
      <c r="I19" s="107"/>
      <c r="J19" s="48">
        <v>39</v>
      </c>
      <c r="K19" s="86">
        <v>1803</v>
      </c>
      <c r="L19" s="118">
        <v>101.16</v>
      </c>
      <c r="M19" s="120">
        <v>7022</v>
      </c>
      <c r="N19" s="120">
        <v>6222</v>
      </c>
      <c r="O19" s="120">
        <v>5622</v>
      </c>
      <c r="P19" s="120">
        <v>568722</v>
      </c>
    </row>
    <row r="20" s="36" customFormat="1" ht="19.5" customHeight="1" spans="2:16">
      <c r="B20" s="124">
        <v>17</v>
      </c>
      <c r="C20" s="81">
        <v>1002</v>
      </c>
      <c r="D20" s="106">
        <v>101.16</v>
      </c>
      <c r="E20" s="107">
        <v>7007</v>
      </c>
      <c r="F20" s="125">
        <v>6207</v>
      </c>
      <c r="G20" s="107">
        <v>5607</v>
      </c>
      <c r="H20" s="107">
        <v>567204</v>
      </c>
      <c r="I20" s="107"/>
      <c r="J20" s="124">
        <v>40</v>
      </c>
      <c r="K20" s="81">
        <v>1804</v>
      </c>
      <c r="L20" s="106">
        <v>115.23</v>
      </c>
      <c r="M20" s="107">
        <v>7155</v>
      </c>
      <c r="N20" s="107">
        <v>6355</v>
      </c>
      <c r="O20" s="107">
        <v>5705</v>
      </c>
      <c r="P20" s="107">
        <v>657387</v>
      </c>
    </row>
    <row r="21" s="36" customFormat="1" ht="19.5" customHeight="1" spans="2:16">
      <c r="B21" s="124">
        <v>18</v>
      </c>
      <c r="C21" s="81">
        <v>1003</v>
      </c>
      <c r="D21" s="106">
        <v>101.16</v>
      </c>
      <c r="E21" s="107">
        <v>6987</v>
      </c>
      <c r="F21" s="125">
        <v>6187</v>
      </c>
      <c r="G21" s="107">
        <v>5587</v>
      </c>
      <c r="H21" s="107">
        <v>565181</v>
      </c>
      <c r="I21" s="107"/>
      <c r="J21" s="124">
        <v>41</v>
      </c>
      <c r="K21" s="81">
        <v>1903</v>
      </c>
      <c r="L21" s="106">
        <v>101.16</v>
      </c>
      <c r="M21" s="107">
        <v>6969</v>
      </c>
      <c r="N21" s="107">
        <v>6169</v>
      </c>
      <c r="O21" s="107">
        <v>5569</v>
      </c>
      <c r="P21" s="107">
        <v>563360</v>
      </c>
    </row>
    <row r="22" s="36" customFormat="1" ht="19.5" customHeight="1" spans="2:16">
      <c r="B22" s="124">
        <v>19</v>
      </c>
      <c r="C22" s="81">
        <v>1004</v>
      </c>
      <c r="D22" s="106">
        <v>115.23</v>
      </c>
      <c r="E22" s="107">
        <v>7120</v>
      </c>
      <c r="F22" s="125">
        <v>6320</v>
      </c>
      <c r="G22" s="107">
        <v>5670</v>
      </c>
      <c r="H22" s="107">
        <v>653354</v>
      </c>
      <c r="I22" s="107"/>
      <c r="J22" s="124">
        <v>42</v>
      </c>
      <c r="K22" s="81">
        <v>1904</v>
      </c>
      <c r="L22" s="106">
        <v>115.23</v>
      </c>
      <c r="M22" s="107">
        <v>7102</v>
      </c>
      <c r="N22" s="107">
        <v>6302</v>
      </c>
      <c r="O22" s="107">
        <v>5652</v>
      </c>
      <c r="P22" s="107">
        <v>651280</v>
      </c>
    </row>
    <row r="23" s="36" customFormat="1" ht="19.5" customHeight="1" spans="2:16">
      <c r="B23" s="124">
        <v>20</v>
      </c>
      <c r="C23" s="81">
        <v>1102</v>
      </c>
      <c r="D23" s="106">
        <v>101.16</v>
      </c>
      <c r="E23" s="107">
        <v>7024</v>
      </c>
      <c r="F23" s="125">
        <v>6224</v>
      </c>
      <c r="G23" s="107">
        <v>5624</v>
      </c>
      <c r="H23" s="107">
        <v>568924</v>
      </c>
      <c r="I23" s="107"/>
      <c r="J23" s="124">
        <v>43</v>
      </c>
      <c r="K23" s="84">
        <v>2002</v>
      </c>
      <c r="L23" s="106">
        <v>101.16</v>
      </c>
      <c r="M23" s="107">
        <v>7007</v>
      </c>
      <c r="N23" s="107">
        <v>6207</v>
      </c>
      <c r="O23" s="107">
        <v>5607</v>
      </c>
      <c r="P23" s="107">
        <v>567204</v>
      </c>
    </row>
    <row r="24" s="36" customFormat="1" ht="19.5" customHeight="1" spans="2:16">
      <c r="B24" s="124">
        <v>21</v>
      </c>
      <c r="C24" s="84">
        <v>1103</v>
      </c>
      <c r="D24" s="103">
        <v>101.16</v>
      </c>
      <c r="E24" s="107">
        <v>7004</v>
      </c>
      <c r="F24" s="125">
        <v>6204</v>
      </c>
      <c r="G24" s="107">
        <v>5604</v>
      </c>
      <c r="H24" s="107">
        <v>566901</v>
      </c>
      <c r="I24" s="107"/>
      <c r="J24" s="48">
        <v>44</v>
      </c>
      <c r="K24" s="86">
        <v>2003</v>
      </c>
      <c r="L24" s="118">
        <v>101.16</v>
      </c>
      <c r="M24" s="120">
        <v>6987</v>
      </c>
      <c r="N24" s="120">
        <v>6187</v>
      </c>
      <c r="O24" s="120">
        <v>5587</v>
      </c>
      <c r="P24" s="120">
        <v>565181</v>
      </c>
    </row>
    <row r="25" s="36" customFormat="1" ht="19.5" customHeight="1" spans="2:16">
      <c r="B25" s="124">
        <v>22</v>
      </c>
      <c r="C25" s="81">
        <v>1104</v>
      </c>
      <c r="D25" s="106">
        <v>115.23</v>
      </c>
      <c r="E25" s="107">
        <v>7137</v>
      </c>
      <c r="F25" s="125">
        <v>6337</v>
      </c>
      <c r="G25" s="107">
        <v>5687</v>
      </c>
      <c r="H25" s="107">
        <v>655313</v>
      </c>
      <c r="I25" s="107"/>
      <c r="J25" s="124">
        <v>45</v>
      </c>
      <c r="K25" s="81">
        <v>2004</v>
      </c>
      <c r="L25" s="106">
        <v>115.23</v>
      </c>
      <c r="M25" s="107">
        <v>7120</v>
      </c>
      <c r="N25" s="107">
        <v>6320</v>
      </c>
      <c r="O25" s="107">
        <v>5670</v>
      </c>
      <c r="P25" s="107">
        <v>653354</v>
      </c>
    </row>
    <row r="26" s="36" customFormat="1" ht="19.5" customHeight="1" spans="2:16">
      <c r="B26" s="124">
        <v>23</v>
      </c>
      <c r="C26" s="84">
        <v>1203</v>
      </c>
      <c r="D26" s="103">
        <v>101.16</v>
      </c>
      <c r="E26" s="107">
        <v>7022</v>
      </c>
      <c r="F26" s="107">
        <v>6222</v>
      </c>
      <c r="G26" s="107">
        <v>5622</v>
      </c>
      <c r="H26" s="107">
        <v>568722</v>
      </c>
      <c r="I26" s="107"/>
      <c r="J26" s="48">
        <v>46</v>
      </c>
      <c r="K26" s="86">
        <v>2103</v>
      </c>
      <c r="L26" s="118">
        <v>101.16</v>
      </c>
      <c r="M26" s="120">
        <v>7004</v>
      </c>
      <c r="N26" s="120">
        <v>6204</v>
      </c>
      <c r="O26" s="120">
        <v>5604</v>
      </c>
      <c r="P26" s="120">
        <v>566901</v>
      </c>
    </row>
    <row r="27" s="36" customFormat="1" ht="19.5" customHeight="1" spans="2:16">
      <c r="B27" s="48"/>
      <c r="C27" s="86"/>
      <c r="D27" s="118"/>
      <c r="E27" s="120"/>
      <c r="F27" s="128"/>
      <c r="G27" s="120"/>
      <c r="H27" s="120"/>
      <c r="I27" s="120"/>
      <c r="J27" s="48"/>
      <c r="K27" s="86"/>
      <c r="L27" s="118"/>
      <c r="M27" s="120"/>
      <c r="N27" s="120"/>
      <c r="O27" s="120"/>
      <c r="P27" s="120"/>
    </row>
    <row r="28" s="36" customFormat="1" ht="19.5" customHeight="1" spans="2:16">
      <c r="B28" s="109" t="s">
        <v>100</v>
      </c>
      <c r="C28" s="110"/>
      <c r="D28" s="118">
        <f>SUM(D4:D27)</f>
        <v>2453.31</v>
      </c>
      <c r="E28" s="120"/>
      <c r="F28" s="120"/>
      <c r="G28" s="120"/>
      <c r="H28" s="120">
        <f>SUM(H4:H27)</f>
        <v>13529674</v>
      </c>
      <c r="I28" s="120"/>
      <c r="J28" s="109" t="s">
        <v>100</v>
      </c>
      <c r="K28" s="110"/>
      <c r="L28" s="118">
        <f>SUM(L4:L27)</f>
        <v>2481.45</v>
      </c>
      <c r="M28" s="120"/>
      <c r="N28" s="120"/>
      <c r="O28" s="120"/>
      <c r="P28" s="120">
        <f>SUM(P4:P27)</f>
        <v>14027256</v>
      </c>
    </row>
    <row r="29" s="36" customFormat="1" ht="23.1" customHeight="1"/>
    <row r="30" s="36" customFormat="1" ht="48" customHeight="1" spans="2:16">
      <c r="B30" s="64" t="s">
        <v>101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="36" customFormat="1" ht="21" customHeight="1" spans="2:16">
      <c r="B31" s="20" t="s">
        <v>98</v>
      </c>
      <c r="C31" s="39" t="s">
        <v>2</v>
      </c>
      <c r="D31" s="39" t="s">
        <v>3</v>
      </c>
      <c r="E31" s="39" t="s">
        <v>4</v>
      </c>
      <c r="F31" s="39" t="s">
        <v>5</v>
      </c>
      <c r="G31" s="39" t="s">
        <v>6</v>
      </c>
      <c r="H31" s="39" t="s">
        <v>7</v>
      </c>
      <c r="I31" s="35"/>
      <c r="J31" s="20" t="s">
        <v>98</v>
      </c>
      <c r="K31" s="39" t="s">
        <v>2</v>
      </c>
      <c r="L31" s="39" t="s">
        <v>3</v>
      </c>
      <c r="M31" s="39" t="s">
        <v>4</v>
      </c>
      <c r="N31" s="39" t="s">
        <v>5</v>
      </c>
      <c r="O31" s="39" t="s">
        <v>6</v>
      </c>
      <c r="P31" s="39" t="s">
        <v>7</v>
      </c>
    </row>
    <row r="32" s="36" customFormat="1" ht="21" customHeight="1" spans="2:16">
      <c r="B32" s="100" t="s">
        <v>99</v>
      </c>
      <c r="C32" s="40"/>
      <c r="D32" s="40"/>
      <c r="E32" s="40"/>
      <c r="F32" s="40"/>
      <c r="G32" s="40"/>
      <c r="H32" s="40"/>
      <c r="I32" s="35"/>
      <c r="J32" s="100" t="s">
        <v>99</v>
      </c>
      <c r="K32" s="40"/>
      <c r="L32" s="40"/>
      <c r="M32" s="40"/>
      <c r="N32" s="40"/>
      <c r="O32" s="40"/>
      <c r="P32" s="40"/>
    </row>
    <row r="33" s="36" customFormat="1" ht="19.5" customHeight="1" spans="2:16">
      <c r="B33" s="124">
        <v>47</v>
      </c>
      <c r="C33" s="81">
        <v>2104</v>
      </c>
      <c r="D33" s="103">
        <v>115.23</v>
      </c>
      <c r="E33" s="107">
        <v>7137</v>
      </c>
      <c r="F33" s="107">
        <v>6337</v>
      </c>
      <c r="G33" s="107">
        <v>5687</v>
      </c>
      <c r="H33" s="107">
        <v>655313</v>
      </c>
      <c r="J33" s="48">
        <v>71</v>
      </c>
      <c r="K33" s="90">
        <v>2802</v>
      </c>
      <c r="L33" s="118">
        <v>101.16</v>
      </c>
      <c r="M33" s="120">
        <v>7068</v>
      </c>
      <c r="N33" s="120">
        <v>6268</v>
      </c>
      <c r="O33" s="120">
        <v>5668</v>
      </c>
      <c r="P33" s="120">
        <v>573375</v>
      </c>
    </row>
    <row r="34" s="36" customFormat="1" ht="19.5" customHeight="1" spans="2:16">
      <c r="B34" s="124">
        <v>48</v>
      </c>
      <c r="C34" s="84">
        <v>2202</v>
      </c>
      <c r="D34" s="103">
        <v>101.16</v>
      </c>
      <c r="E34" s="107">
        <v>7042</v>
      </c>
      <c r="F34" s="107">
        <v>6242</v>
      </c>
      <c r="G34" s="107">
        <v>5642</v>
      </c>
      <c r="H34" s="107">
        <v>570745</v>
      </c>
      <c r="J34" s="48">
        <v>72</v>
      </c>
      <c r="K34" s="91">
        <v>2803</v>
      </c>
      <c r="L34" s="121">
        <v>101.16</v>
      </c>
      <c r="M34" s="44">
        <v>7048</v>
      </c>
      <c r="N34" s="44">
        <v>6248</v>
      </c>
      <c r="O34" s="44">
        <v>5648</v>
      </c>
      <c r="P34" s="120">
        <v>571352</v>
      </c>
    </row>
    <row r="35" s="36" customFormat="1" ht="19.5" customHeight="1" spans="2:16">
      <c r="B35" s="48">
        <v>49</v>
      </c>
      <c r="C35" s="89">
        <v>2203</v>
      </c>
      <c r="D35" s="129">
        <v>101.16</v>
      </c>
      <c r="E35" s="120">
        <v>7022</v>
      </c>
      <c r="F35" s="120">
        <v>6222</v>
      </c>
      <c r="G35" s="120">
        <v>5622</v>
      </c>
      <c r="H35" s="120">
        <v>568722</v>
      </c>
      <c r="J35" s="48">
        <v>73</v>
      </c>
      <c r="K35" s="91">
        <v>2804</v>
      </c>
      <c r="L35" s="121">
        <v>115.23</v>
      </c>
      <c r="M35" s="120">
        <v>7182</v>
      </c>
      <c r="N35" s="120">
        <v>6382</v>
      </c>
      <c r="O35" s="44">
        <v>5732</v>
      </c>
      <c r="P35" s="120">
        <v>660498</v>
      </c>
    </row>
    <row r="36" s="36" customFormat="1" ht="19.5" customHeight="1" spans="2:16">
      <c r="B36" s="124">
        <v>50</v>
      </c>
      <c r="C36" s="81">
        <v>2204</v>
      </c>
      <c r="D36" s="106">
        <v>115.23</v>
      </c>
      <c r="E36" s="107">
        <v>7155</v>
      </c>
      <c r="F36" s="107">
        <v>6355</v>
      </c>
      <c r="G36" s="107">
        <v>5705</v>
      </c>
      <c r="H36" s="107">
        <v>657387</v>
      </c>
      <c r="J36" s="48">
        <v>74</v>
      </c>
      <c r="K36" s="90">
        <v>2901</v>
      </c>
      <c r="L36" s="121">
        <v>115.23</v>
      </c>
      <c r="M36" s="120">
        <v>7303</v>
      </c>
      <c r="N36" s="120">
        <v>6503</v>
      </c>
      <c r="O36" s="44">
        <v>5753</v>
      </c>
      <c r="P36" s="120">
        <v>662918</v>
      </c>
    </row>
    <row r="37" s="36" customFormat="1" ht="19.5" customHeight="1" spans="2:16">
      <c r="B37" s="124">
        <v>51</v>
      </c>
      <c r="C37" s="81">
        <v>2301</v>
      </c>
      <c r="D37" s="106">
        <v>115.23</v>
      </c>
      <c r="E37" s="107">
        <v>7303</v>
      </c>
      <c r="F37" s="107">
        <v>6503</v>
      </c>
      <c r="G37" s="107">
        <v>5753</v>
      </c>
      <c r="H37" s="107">
        <v>662918</v>
      </c>
      <c r="J37" s="48">
        <v>75</v>
      </c>
      <c r="K37" s="90">
        <v>2902</v>
      </c>
      <c r="L37" s="43">
        <v>101.16</v>
      </c>
      <c r="M37" s="120">
        <v>7060</v>
      </c>
      <c r="N37" s="120">
        <v>6260</v>
      </c>
      <c r="O37" s="44">
        <v>5660</v>
      </c>
      <c r="P37" s="120">
        <v>572566</v>
      </c>
    </row>
    <row r="38" s="36" customFormat="1" ht="19.5" customHeight="1" spans="2:16">
      <c r="B38" s="48">
        <v>52</v>
      </c>
      <c r="C38" s="89">
        <v>2302</v>
      </c>
      <c r="D38" s="129">
        <v>101.16</v>
      </c>
      <c r="E38" s="120">
        <v>7060</v>
      </c>
      <c r="F38" s="120">
        <v>6260</v>
      </c>
      <c r="G38" s="120">
        <v>5660</v>
      </c>
      <c r="H38" s="120">
        <v>572566</v>
      </c>
      <c r="J38" s="48">
        <v>76</v>
      </c>
      <c r="K38" s="91">
        <v>2903</v>
      </c>
      <c r="L38" s="129">
        <v>101.16</v>
      </c>
      <c r="M38" s="120">
        <v>7040</v>
      </c>
      <c r="N38" s="120">
        <v>6240</v>
      </c>
      <c r="O38" s="44">
        <v>5640</v>
      </c>
      <c r="P38" s="120">
        <v>570542</v>
      </c>
    </row>
    <row r="39" s="36" customFormat="1" ht="19.5" customHeight="1" spans="2:16">
      <c r="B39" s="48">
        <v>53</v>
      </c>
      <c r="C39" s="89">
        <v>2303</v>
      </c>
      <c r="D39" s="129">
        <v>101.16</v>
      </c>
      <c r="E39" s="120">
        <v>7040</v>
      </c>
      <c r="F39" s="120">
        <v>6240</v>
      </c>
      <c r="G39" s="120">
        <v>5640</v>
      </c>
      <c r="H39" s="120">
        <v>570542</v>
      </c>
      <c r="J39" s="48">
        <v>77</v>
      </c>
      <c r="K39" s="90">
        <v>2904</v>
      </c>
      <c r="L39" s="118">
        <v>115.23</v>
      </c>
      <c r="M39" s="120">
        <v>7173</v>
      </c>
      <c r="N39" s="120">
        <v>6373</v>
      </c>
      <c r="O39" s="44">
        <v>5723</v>
      </c>
      <c r="P39" s="120">
        <v>659461</v>
      </c>
    </row>
    <row r="40" s="36" customFormat="1" ht="19.5" customHeight="1" spans="2:16">
      <c r="B40" s="124">
        <v>54</v>
      </c>
      <c r="C40" s="84">
        <v>2304</v>
      </c>
      <c r="D40" s="103">
        <v>115.23</v>
      </c>
      <c r="E40" s="107">
        <v>7173</v>
      </c>
      <c r="F40" s="107">
        <v>6373</v>
      </c>
      <c r="G40" s="107">
        <v>5723</v>
      </c>
      <c r="H40" s="107">
        <v>659461</v>
      </c>
      <c r="J40" s="48">
        <v>78</v>
      </c>
      <c r="K40" s="90">
        <v>3001</v>
      </c>
      <c r="L40" s="118">
        <v>115.23</v>
      </c>
      <c r="M40" s="120">
        <v>7294</v>
      </c>
      <c r="N40" s="120">
        <v>6494</v>
      </c>
      <c r="O40" s="44">
        <v>5744</v>
      </c>
      <c r="P40" s="120">
        <v>661881</v>
      </c>
    </row>
    <row r="41" s="36" customFormat="1" ht="19.5" customHeight="1" spans="2:16">
      <c r="B41" s="124">
        <v>55</v>
      </c>
      <c r="C41" s="84">
        <v>2401</v>
      </c>
      <c r="D41" s="103">
        <v>115.23</v>
      </c>
      <c r="E41" s="107">
        <v>7320</v>
      </c>
      <c r="F41" s="107">
        <v>6520</v>
      </c>
      <c r="G41" s="107">
        <v>5770</v>
      </c>
      <c r="H41" s="107">
        <v>664877</v>
      </c>
      <c r="J41" s="48">
        <v>79</v>
      </c>
      <c r="K41" s="90">
        <v>3002</v>
      </c>
      <c r="L41" s="118">
        <v>101.16</v>
      </c>
      <c r="M41" s="120">
        <v>7051</v>
      </c>
      <c r="N41" s="120">
        <v>6251</v>
      </c>
      <c r="O41" s="44">
        <v>5651</v>
      </c>
      <c r="P41" s="120">
        <v>571655</v>
      </c>
    </row>
    <row r="42" s="36" customFormat="1" ht="19.5" customHeight="1" spans="2:16">
      <c r="B42" s="48">
        <v>56</v>
      </c>
      <c r="C42" s="91">
        <v>2402</v>
      </c>
      <c r="D42" s="129">
        <v>101.16</v>
      </c>
      <c r="E42" s="120">
        <v>7077</v>
      </c>
      <c r="F42" s="120">
        <v>6277</v>
      </c>
      <c r="G42" s="120">
        <v>5677</v>
      </c>
      <c r="H42" s="120">
        <v>574285</v>
      </c>
      <c r="J42" s="48">
        <v>80</v>
      </c>
      <c r="K42" s="90">
        <v>3003</v>
      </c>
      <c r="L42" s="118">
        <v>101.16</v>
      </c>
      <c r="M42" s="120">
        <v>7031</v>
      </c>
      <c r="N42" s="120">
        <v>6231</v>
      </c>
      <c r="O42" s="44">
        <v>5631</v>
      </c>
      <c r="P42" s="120">
        <v>569632</v>
      </c>
    </row>
    <row r="43" s="36" customFormat="1" ht="19.5" customHeight="1" spans="2:16">
      <c r="B43" s="48">
        <v>57</v>
      </c>
      <c r="C43" s="92">
        <v>2403</v>
      </c>
      <c r="D43" s="129">
        <v>101.16</v>
      </c>
      <c r="E43" s="120">
        <v>7057</v>
      </c>
      <c r="F43" s="120">
        <v>6257</v>
      </c>
      <c r="G43" s="120">
        <v>5657</v>
      </c>
      <c r="H43" s="120">
        <v>572262</v>
      </c>
      <c r="J43" s="48">
        <v>81</v>
      </c>
      <c r="K43" s="90">
        <v>3004</v>
      </c>
      <c r="L43" s="118">
        <v>115.23</v>
      </c>
      <c r="M43" s="120">
        <v>7164</v>
      </c>
      <c r="N43" s="120">
        <v>6364</v>
      </c>
      <c r="O43" s="44">
        <v>5714</v>
      </c>
      <c r="P43" s="120">
        <v>658424</v>
      </c>
    </row>
    <row r="44" s="36" customFormat="1" ht="19.5" customHeight="1" spans="2:16">
      <c r="B44" s="48">
        <v>58</v>
      </c>
      <c r="C44" s="87">
        <v>2404</v>
      </c>
      <c r="D44" s="118">
        <v>115.23</v>
      </c>
      <c r="E44" s="120">
        <v>7190</v>
      </c>
      <c r="F44" s="120">
        <v>6390</v>
      </c>
      <c r="G44" s="120">
        <v>5740</v>
      </c>
      <c r="H44" s="120">
        <v>661420</v>
      </c>
      <c r="J44" s="48">
        <v>82</v>
      </c>
      <c r="K44" s="90">
        <v>3101</v>
      </c>
      <c r="L44" s="118">
        <v>115.23</v>
      </c>
      <c r="M44" s="120">
        <v>7285</v>
      </c>
      <c r="N44" s="120">
        <v>6485</v>
      </c>
      <c r="O44" s="44">
        <v>5735</v>
      </c>
      <c r="P44" s="120">
        <v>660844</v>
      </c>
    </row>
    <row r="45" s="36" customFormat="1" ht="19.5" customHeight="1" spans="2:16">
      <c r="B45" s="124">
        <v>59</v>
      </c>
      <c r="C45" s="82">
        <v>2501</v>
      </c>
      <c r="D45" s="106">
        <v>115.23</v>
      </c>
      <c r="E45" s="107">
        <v>7285</v>
      </c>
      <c r="F45" s="107">
        <v>6485</v>
      </c>
      <c r="G45" s="107">
        <v>5735</v>
      </c>
      <c r="H45" s="107">
        <v>660844</v>
      </c>
      <c r="J45" s="48">
        <v>83</v>
      </c>
      <c r="K45" s="136">
        <v>3102</v>
      </c>
      <c r="L45" s="118">
        <v>101.16</v>
      </c>
      <c r="M45" s="120">
        <v>7042</v>
      </c>
      <c r="N45" s="120">
        <v>6242</v>
      </c>
      <c r="O45" s="44">
        <v>5642</v>
      </c>
      <c r="P45" s="120">
        <v>570745</v>
      </c>
    </row>
    <row r="46" s="36" customFormat="1" ht="19.5" customHeight="1" spans="2:16">
      <c r="B46" s="48">
        <v>60</v>
      </c>
      <c r="C46" s="87">
        <v>2502</v>
      </c>
      <c r="D46" s="118">
        <v>101.16</v>
      </c>
      <c r="E46" s="120">
        <v>7042</v>
      </c>
      <c r="F46" s="120">
        <v>6242</v>
      </c>
      <c r="G46" s="120">
        <v>5642</v>
      </c>
      <c r="H46" s="120">
        <v>570745</v>
      </c>
      <c r="J46" s="48">
        <v>84</v>
      </c>
      <c r="K46" s="90">
        <v>3103</v>
      </c>
      <c r="L46" s="118">
        <v>101.16</v>
      </c>
      <c r="M46" s="120">
        <v>7022</v>
      </c>
      <c r="N46" s="120">
        <v>6222</v>
      </c>
      <c r="O46" s="44">
        <v>5622</v>
      </c>
      <c r="P46" s="120">
        <v>568722</v>
      </c>
    </row>
    <row r="47" s="36" customFormat="1" ht="19.5" customHeight="1" spans="2:16">
      <c r="B47" s="48">
        <v>61</v>
      </c>
      <c r="C47" s="87">
        <v>2503</v>
      </c>
      <c r="D47" s="118">
        <v>101.16</v>
      </c>
      <c r="E47" s="120">
        <v>7022</v>
      </c>
      <c r="F47" s="120">
        <v>6222</v>
      </c>
      <c r="G47" s="120">
        <v>5622</v>
      </c>
      <c r="H47" s="120">
        <v>568722</v>
      </c>
      <c r="J47" s="48">
        <v>85</v>
      </c>
      <c r="K47" s="90">
        <v>3104</v>
      </c>
      <c r="L47" s="118">
        <v>115.23</v>
      </c>
      <c r="M47" s="120">
        <v>7155</v>
      </c>
      <c r="N47" s="120">
        <v>6355</v>
      </c>
      <c r="O47" s="44">
        <v>5705</v>
      </c>
      <c r="P47" s="120">
        <v>657387</v>
      </c>
    </row>
    <row r="48" s="36" customFormat="1" ht="19.5" customHeight="1" spans="2:16">
      <c r="B48" s="48">
        <v>62</v>
      </c>
      <c r="C48" s="87">
        <v>2504</v>
      </c>
      <c r="D48" s="118">
        <v>115.23</v>
      </c>
      <c r="E48" s="120">
        <v>7155</v>
      </c>
      <c r="F48" s="120">
        <v>6355</v>
      </c>
      <c r="G48" s="120">
        <v>5705</v>
      </c>
      <c r="H48" s="120">
        <v>657387</v>
      </c>
      <c r="J48" s="48">
        <v>86</v>
      </c>
      <c r="K48" s="90">
        <v>3201</v>
      </c>
      <c r="L48" s="118">
        <v>115.23</v>
      </c>
      <c r="M48" s="120">
        <v>7276</v>
      </c>
      <c r="N48" s="120">
        <v>6476</v>
      </c>
      <c r="O48" s="44">
        <v>5726</v>
      </c>
      <c r="P48" s="120">
        <v>659807</v>
      </c>
    </row>
    <row r="49" s="36" customFormat="1" ht="19.5" customHeight="1" spans="2:16">
      <c r="B49" s="124">
        <v>63</v>
      </c>
      <c r="C49" s="82">
        <v>2601</v>
      </c>
      <c r="D49" s="106">
        <v>115.23</v>
      </c>
      <c r="E49" s="107">
        <v>7320</v>
      </c>
      <c r="F49" s="107">
        <v>6520</v>
      </c>
      <c r="G49" s="107">
        <v>5770</v>
      </c>
      <c r="H49" s="107">
        <v>664877</v>
      </c>
      <c r="J49" s="48">
        <v>87</v>
      </c>
      <c r="K49" s="136">
        <v>3202</v>
      </c>
      <c r="L49" s="118">
        <v>101.16</v>
      </c>
      <c r="M49" s="120">
        <v>7033</v>
      </c>
      <c r="N49" s="120">
        <v>6233</v>
      </c>
      <c r="O49" s="44">
        <v>5633</v>
      </c>
      <c r="P49" s="120">
        <v>569834</v>
      </c>
    </row>
    <row r="50" s="36" customFormat="1" ht="19.5" customHeight="1" spans="2:16">
      <c r="B50" s="48">
        <v>64</v>
      </c>
      <c r="C50" s="92">
        <v>2602</v>
      </c>
      <c r="D50" s="129">
        <v>101.16</v>
      </c>
      <c r="E50" s="120">
        <v>7077</v>
      </c>
      <c r="F50" s="120">
        <v>6277</v>
      </c>
      <c r="G50" s="120">
        <v>5677</v>
      </c>
      <c r="H50" s="120">
        <v>574285</v>
      </c>
      <c r="J50" s="48">
        <v>88</v>
      </c>
      <c r="K50" s="90">
        <v>3203</v>
      </c>
      <c r="L50" s="43">
        <v>101.16</v>
      </c>
      <c r="M50" s="120">
        <v>7013</v>
      </c>
      <c r="N50" s="120">
        <v>6213</v>
      </c>
      <c r="O50" s="44">
        <v>5613</v>
      </c>
      <c r="P50" s="120">
        <v>567811</v>
      </c>
    </row>
    <row r="51" s="36" customFormat="1" ht="19.5" customHeight="1" spans="2:16">
      <c r="B51" s="48">
        <v>65</v>
      </c>
      <c r="C51" s="92">
        <v>2603</v>
      </c>
      <c r="D51" s="129">
        <v>101.16</v>
      </c>
      <c r="E51" s="120">
        <v>7057</v>
      </c>
      <c r="F51" s="120">
        <v>6257</v>
      </c>
      <c r="G51" s="120">
        <v>5657</v>
      </c>
      <c r="H51" s="120">
        <v>572262</v>
      </c>
      <c r="J51" s="48">
        <v>89</v>
      </c>
      <c r="K51" s="90">
        <v>3204</v>
      </c>
      <c r="L51" s="118">
        <v>115.23</v>
      </c>
      <c r="M51" s="120">
        <v>7146</v>
      </c>
      <c r="N51" s="120">
        <v>6346</v>
      </c>
      <c r="O51" s="44">
        <v>5696</v>
      </c>
      <c r="P51" s="120">
        <v>656350</v>
      </c>
    </row>
    <row r="52" s="36" customFormat="1" ht="19.5" customHeight="1" spans="2:16">
      <c r="B52" s="124">
        <v>66</v>
      </c>
      <c r="C52" s="82">
        <v>2604</v>
      </c>
      <c r="D52" s="106">
        <v>115.23</v>
      </c>
      <c r="E52" s="107">
        <v>7190</v>
      </c>
      <c r="F52" s="107">
        <v>6390</v>
      </c>
      <c r="G52" s="107">
        <v>5740</v>
      </c>
      <c r="H52" s="107">
        <v>661420</v>
      </c>
      <c r="J52" s="48">
        <v>90</v>
      </c>
      <c r="K52" s="90">
        <v>3301</v>
      </c>
      <c r="L52" s="118">
        <v>167.51</v>
      </c>
      <c r="M52" s="120">
        <v>6650</v>
      </c>
      <c r="N52" s="120">
        <v>5850</v>
      </c>
      <c r="O52" s="44">
        <v>5100</v>
      </c>
      <c r="P52" s="120">
        <v>854301</v>
      </c>
    </row>
    <row r="53" s="36" customFormat="1" ht="19.5" customHeight="1" spans="2:16">
      <c r="B53" s="48">
        <v>67</v>
      </c>
      <c r="C53" s="87">
        <v>2701</v>
      </c>
      <c r="D53" s="118">
        <v>115.23</v>
      </c>
      <c r="E53" s="120">
        <v>7320</v>
      </c>
      <c r="F53" s="120">
        <v>6520</v>
      </c>
      <c r="G53" s="118">
        <v>5770</v>
      </c>
      <c r="H53" s="120">
        <v>664877</v>
      </c>
      <c r="J53" s="48">
        <v>91</v>
      </c>
      <c r="K53" s="90">
        <v>3302</v>
      </c>
      <c r="L53" s="118">
        <v>156.19</v>
      </c>
      <c r="M53" s="120">
        <v>6406</v>
      </c>
      <c r="N53" s="120">
        <v>5606</v>
      </c>
      <c r="O53" s="44">
        <v>5006</v>
      </c>
      <c r="P53" s="120">
        <v>781887</v>
      </c>
    </row>
    <row r="54" s="36" customFormat="1" ht="19.5" customHeight="1" spans="2:16">
      <c r="B54" s="48">
        <v>68</v>
      </c>
      <c r="C54" s="92">
        <v>2703</v>
      </c>
      <c r="D54" s="129">
        <v>101.16</v>
      </c>
      <c r="E54" s="120">
        <v>7057</v>
      </c>
      <c r="F54" s="120">
        <v>6257</v>
      </c>
      <c r="G54" s="120">
        <v>5657</v>
      </c>
      <c r="H54" s="120">
        <v>572262</v>
      </c>
      <c r="J54" s="48">
        <v>92</v>
      </c>
      <c r="K54" s="90">
        <v>3303</v>
      </c>
      <c r="L54" s="118">
        <v>156.19</v>
      </c>
      <c r="M54" s="120">
        <v>6386</v>
      </c>
      <c r="N54" s="120">
        <v>5586</v>
      </c>
      <c r="O54" s="44">
        <v>4986</v>
      </c>
      <c r="P54" s="120">
        <v>778763</v>
      </c>
    </row>
    <row r="55" s="36" customFormat="1" ht="19.5" customHeight="1" spans="2:16">
      <c r="B55" s="48">
        <v>69</v>
      </c>
      <c r="C55" s="90">
        <v>2704</v>
      </c>
      <c r="D55" s="118">
        <v>115.23</v>
      </c>
      <c r="E55" s="120">
        <v>7190</v>
      </c>
      <c r="F55" s="120">
        <v>6390</v>
      </c>
      <c r="G55" s="120">
        <v>5740</v>
      </c>
      <c r="H55" s="120">
        <v>661420</v>
      </c>
      <c r="J55" s="48">
        <v>93</v>
      </c>
      <c r="K55" s="90">
        <v>3304</v>
      </c>
      <c r="L55" s="118">
        <v>167.51</v>
      </c>
      <c r="M55" s="120">
        <v>6520</v>
      </c>
      <c r="N55" s="120">
        <v>5720</v>
      </c>
      <c r="O55" s="44">
        <v>5070</v>
      </c>
      <c r="P55" s="120">
        <v>849276</v>
      </c>
    </row>
    <row r="56" s="36" customFormat="1" ht="19.5" customHeight="1" spans="2:16">
      <c r="B56" s="124">
        <v>70</v>
      </c>
      <c r="C56" s="130">
        <v>2801</v>
      </c>
      <c r="D56" s="106">
        <v>115.23</v>
      </c>
      <c r="E56" s="107">
        <v>7312</v>
      </c>
      <c r="F56" s="107">
        <v>6512</v>
      </c>
      <c r="G56" s="107">
        <v>5762</v>
      </c>
      <c r="H56" s="107">
        <v>663955</v>
      </c>
      <c r="J56" s="109" t="s">
        <v>100</v>
      </c>
      <c r="K56" s="110"/>
      <c r="L56" s="118">
        <f>SUM(L33:L55)</f>
        <v>2696.07</v>
      </c>
      <c r="M56" s="137"/>
      <c r="N56" s="137"/>
      <c r="O56" s="137"/>
      <c r="P56" s="120">
        <f>SUM(P33:P55)</f>
        <v>14908031</v>
      </c>
    </row>
    <row r="57" s="36" customFormat="1" ht="23.1" customHeight="1" spans="2:16">
      <c r="B57" s="109" t="s">
        <v>100</v>
      </c>
      <c r="C57" s="110"/>
      <c r="D57" s="118">
        <f>SUM(D33:D56)</f>
        <v>2610.75</v>
      </c>
      <c r="E57" s="120"/>
      <c r="F57" s="120"/>
      <c r="G57" s="120"/>
      <c r="H57" s="120">
        <f>SUM(H33:H56)</f>
        <v>14883554</v>
      </c>
      <c r="J57" s="50" t="s">
        <v>8</v>
      </c>
      <c r="K57" s="51"/>
      <c r="L57" s="138">
        <f>D28+L28+D57+L56</f>
        <v>10241.58</v>
      </c>
      <c r="M57" s="139"/>
      <c r="N57" s="139"/>
      <c r="O57" s="138">
        <f>P57/L57</f>
        <v>5599.57692074856</v>
      </c>
      <c r="P57" s="138">
        <f>H28+P28+H57+P56</f>
        <v>57348515</v>
      </c>
    </row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 spans="9:9">
      <c r="I64" s="98"/>
    </row>
    <row r="65" s="36" customFormat="1" ht="23.1" customHeight="1" spans="9:9">
      <c r="I65" s="98"/>
    </row>
    <row r="66" s="36" customFormat="1" ht="23.1" customHeight="1" spans="9:9">
      <c r="I66" s="98"/>
    </row>
    <row r="67" s="36" customFormat="1" ht="23.1" customHeight="1" spans="9:9">
      <c r="I67" s="98"/>
    </row>
    <row r="68" s="36" customFormat="1" ht="23.1" customHeight="1" spans="9:9">
      <c r="I68" s="98"/>
    </row>
    <row r="69" s="36" customFormat="1" ht="23.1" customHeight="1" spans="9:9">
      <c r="I69" s="98"/>
    </row>
    <row r="70" s="36" customFormat="1" ht="23.1" customHeight="1" spans="9:9">
      <c r="I70" s="98"/>
    </row>
    <row r="71" s="36" customFormat="1" ht="23.1" customHeight="1" spans="9:9">
      <c r="I71" s="98"/>
    </row>
    <row r="72" s="36" customFormat="1" ht="23.1" customHeight="1" spans="9:9">
      <c r="I72" s="98"/>
    </row>
    <row r="73" s="36" customFormat="1" ht="23.1" customHeight="1" spans="9:9">
      <c r="I73" s="98"/>
    </row>
    <row r="74" s="36" customFormat="1" ht="23.1" customHeight="1" spans="9:9">
      <c r="I74" s="98"/>
    </row>
    <row r="75" s="36" customFormat="1" ht="23.1" customHeight="1" spans="9:9">
      <c r="I75" s="98"/>
    </row>
    <row r="76" s="36" customFormat="1" ht="23.1" customHeight="1" spans="9:9">
      <c r="I76" s="98"/>
    </row>
    <row r="77" s="36" customFormat="1" ht="23.1" customHeight="1" spans="9:9">
      <c r="I77" s="113"/>
    </row>
    <row r="78" s="36" customFormat="1" ht="23.1" customHeight="1" spans="9:9">
      <c r="I78" s="140"/>
    </row>
    <row r="79" s="36" customFormat="1" ht="23.1" customHeight="1" spans="9:9">
      <c r="I79" s="140"/>
    </row>
    <row r="80" s="36" customFormat="1" ht="23.1" customHeight="1" spans="9:9">
      <c r="I80" s="113"/>
    </row>
    <row r="81" s="36" customFormat="1" ht="23.1" customHeight="1" spans="9:9">
      <c r="I81" s="98"/>
    </row>
    <row r="82" s="36" customFormat="1" ht="23.1" customHeight="1" spans="9:9">
      <c r="I82" s="98"/>
    </row>
    <row r="83" s="36" customFormat="1" ht="23.1" customHeight="1" spans="9:9">
      <c r="I83" s="98"/>
    </row>
    <row r="84" s="36" customFormat="1" ht="23.1" customHeight="1" spans="9:9">
      <c r="I84" s="98"/>
    </row>
    <row r="85" s="36" customFormat="1" ht="23.1" customHeight="1" spans="9:9">
      <c r="I85" s="98"/>
    </row>
    <row r="86" s="36" customFormat="1" ht="23.1" customHeight="1" spans="9:9">
      <c r="I86" s="98"/>
    </row>
    <row r="87" s="36" customFormat="1" ht="23.1" customHeight="1" spans="9:9">
      <c r="I87" s="98"/>
    </row>
    <row r="88" s="36" customFormat="1" ht="23.1" customHeight="1" spans="9:9">
      <c r="I88" s="98"/>
    </row>
    <row r="89" s="36" customFormat="1" ht="23.1" customHeight="1" spans="9:9">
      <c r="I89" s="98"/>
    </row>
    <row r="90" s="36" customFormat="1" ht="23.1" customHeight="1" spans="9:9">
      <c r="I90" s="98"/>
    </row>
    <row r="91" s="36" customFormat="1" ht="23.1" customHeight="1" spans="9:9">
      <c r="I91" s="98"/>
    </row>
    <row r="92" s="36" customFormat="1" ht="23.1" customHeight="1" spans="9:9">
      <c r="I92" s="98"/>
    </row>
    <row r="93" s="36" customFormat="1" ht="23.1" customHeight="1" spans="9:9">
      <c r="I93" s="113"/>
    </row>
    <row r="94" s="36" customFormat="1" ht="23.1" customHeight="1" spans="9:9">
      <c r="I94" s="98"/>
    </row>
    <row r="95" s="36" customFormat="1" ht="23.1" customHeight="1" spans="9:9">
      <c r="I95" s="141"/>
    </row>
    <row r="96" s="36" customFormat="1" ht="23.1" customHeight="1" spans="9:9">
      <c r="I96" s="113"/>
    </row>
    <row r="97" s="36" customFormat="1" ht="23.1" customHeight="1" spans="9:9">
      <c r="I97" s="141"/>
    </row>
    <row r="98" s="36" customFormat="1" ht="23.1" customHeight="1"/>
    <row r="99" s="36" customFormat="1" ht="23.1" customHeight="1"/>
    <row r="100" s="36" customFormat="1" ht="23.1" customHeight="1"/>
    <row r="101" s="36" customFormat="1" ht="23.1" customHeight="1"/>
    <row r="102" s="36" customFormat="1" ht="23.1" customHeight="1"/>
    <row r="103" s="36" customFormat="1" ht="23.1" customHeight="1"/>
    <row r="104" s="36" customFormat="1" ht="23.1" customHeight="1"/>
    <row r="105" s="36" customFormat="1" ht="23.1" customHeight="1"/>
    <row r="106" s="36" customFormat="1" ht="23.1" customHeight="1"/>
    <row r="107" s="36" customFormat="1" ht="23.1" customHeight="1"/>
    <row r="108" s="36" customFormat="1" ht="23.1" customHeight="1"/>
    <row r="109" s="36" customFormat="1" ht="23.1" customHeight="1"/>
    <row r="110" s="36" customFormat="1" ht="23.1" customHeight="1"/>
    <row r="111" s="36" customFormat="1" ht="23.1" customHeight="1"/>
    <row r="112" s="36" customFormat="1" ht="23.1" customHeight="1"/>
    <row r="113" s="36" customFormat="1" ht="23.1" customHeight="1"/>
    <row r="114" s="36" customFormat="1" ht="23.1" customHeight="1"/>
    <row r="115" s="36" customFormat="1" ht="23.1" customHeight="1"/>
    <row r="116" s="36" customFormat="1" ht="23.1" customHeight="1"/>
    <row r="117" s="36" customFormat="1" ht="23.1" customHeight="1"/>
    <row r="118" s="36" customFormat="1" ht="23.1" customHeight="1"/>
    <row r="119" s="36" customFormat="1" ht="23.1" customHeight="1"/>
    <row r="120" s="36" customFormat="1" ht="23.1" customHeight="1"/>
    <row r="121" s="36" customFormat="1" ht="23.1" customHeight="1"/>
    <row r="122" s="36" customFormat="1" ht="23.1" customHeight="1"/>
    <row r="123" s="36" customFormat="1" ht="23.1" customHeight="1"/>
    <row r="124" s="36" customFormat="1" ht="23.1" customHeight="1"/>
    <row r="125" s="36" customFormat="1" ht="23.1" customHeight="1"/>
    <row r="126" s="36" customFormat="1" ht="23.1" customHeight="1"/>
    <row r="127" s="36" customFormat="1" ht="23.1" customHeight="1"/>
    <row r="128" s="63" customFormat="1" ht="23.1" customHeight="1" spans="2:16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customHeight="1" spans="2:16">
      <c r="B129" s="63"/>
      <c r="C129" s="63"/>
      <c r="D129" s="63"/>
      <c r="E129" s="63"/>
      <c r="F129" s="63"/>
      <c r="G129" s="63"/>
      <c r="H129" s="63"/>
      <c r="I129" s="63"/>
      <c r="J129" s="36"/>
      <c r="K129" s="36"/>
      <c r="L129" s="36"/>
      <c r="M129" s="36"/>
      <c r="N129" s="36"/>
      <c r="O129" s="36"/>
      <c r="P129" s="36"/>
    </row>
    <row r="130" customHeight="1" spans="10:16">
      <c r="J130" s="36"/>
      <c r="K130" s="36"/>
      <c r="L130" s="36"/>
      <c r="M130" s="36"/>
      <c r="N130" s="36"/>
      <c r="O130" s="36"/>
      <c r="P130" s="36"/>
    </row>
    <row r="131" customHeight="1" spans="10:16">
      <c r="J131" s="36"/>
      <c r="K131" s="36"/>
      <c r="L131" s="36"/>
      <c r="M131" s="36"/>
      <c r="N131" s="36"/>
      <c r="O131" s="36"/>
      <c r="P131" s="36"/>
    </row>
    <row r="132" customHeight="1" spans="10:16">
      <c r="J132" s="36"/>
      <c r="K132" s="36"/>
      <c r="L132" s="36"/>
      <c r="M132" s="36"/>
      <c r="N132" s="36"/>
      <c r="O132" s="36"/>
      <c r="P132" s="36"/>
    </row>
    <row r="133" customHeight="1" spans="10:16">
      <c r="J133" s="36"/>
      <c r="K133" s="36"/>
      <c r="L133" s="36"/>
      <c r="M133" s="36"/>
      <c r="N133" s="36"/>
      <c r="O133" s="36"/>
      <c r="P133" s="36"/>
    </row>
    <row r="134" customHeight="1" spans="10:16">
      <c r="J134" s="63"/>
      <c r="K134" s="63"/>
      <c r="L134" s="63"/>
      <c r="M134" s="63"/>
      <c r="N134" s="63"/>
      <c r="O134" s="63"/>
      <c r="P134" s="63"/>
    </row>
  </sheetData>
  <mergeCells count="31">
    <mergeCell ref="B1:P1"/>
    <mergeCell ref="B28:C28"/>
    <mergeCell ref="J28:K28"/>
    <mergeCell ref="B30:P30"/>
    <mergeCell ref="J56:K56"/>
    <mergeCell ref="B57:C57"/>
    <mergeCell ref="J57:K57"/>
    <mergeCell ref="C2:C3"/>
    <mergeCell ref="C31:C32"/>
    <mergeCell ref="D2:D3"/>
    <mergeCell ref="D31:D32"/>
    <mergeCell ref="E2:E3"/>
    <mergeCell ref="E31:E32"/>
    <mergeCell ref="F2:F3"/>
    <mergeCell ref="F31:F32"/>
    <mergeCell ref="G2:G3"/>
    <mergeCell ref="G31:G32"/>
    <mergeCell ref="H2:H3"/>
    <mergeCell ref="H31:H32"/>
    <mergeCell ref="K2:K3"/>
    <mergeCell ref="K31:K32"/>
    <mergeCell ref="L2:L3"/>
    <mergeCell ref="L31:L32"/>
    <mergeCell ref="M2:M3"/>
    <mergeCell ref="M31:M32"/>
    <mergeCell ref="N2:N3"/>
    <mergeCell ref="N31:N32"/>
    <mergeCell ref="O2:O3"/>
    <mergeCell ref="O31:O32"/>
    <mergeCell ref="P2:P3"/>
    <mergeCell ref="P31:P32"/>
  </mergeCells>
  <pageMargins left="0.432638888888889" right="0.236111111111111" top="0.236111111111111" bottom="0.156944444444444" header="0.196527777777778" footer="0.0784722222222222"/>
  <pageSetup paperSize="9" fitToWidth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9"/>
  <sheetViews>
    <sheetView topLeftCell="A10" workbookViewId="0">
      <selection activeCell="Q53" sqref="Q53"/>
    </sheetView>
  </sheetViews>
  <sheetFormatPr defaultColWidth="9" defaultRowHeight="20.1" customHeight="1"/>
  <cols>
    <col min="1" max="1" width="5.49166666666667" style="34" customWidth="1"/>
    <col min="2" max="2" width="9" style="34"/>
    <col min="3" max="3" width="9.375" style="34" customWidth="1"/>
    <col min="4" max="4" width="10.7666666666667" style="34" customWidth="1"/>
    <col min="5" max="5" width="10.3583333333333" style="34" customWidth="1"/>
    <col min="6" max="6" width="10.0833333333333" style="34" customWidth="1"/>
    <col min="7" max="7" width="13.625" style="34" customWidth="1"/>
    <col min="8" max="8" width="0.583333333333333" style="34" customWidth="1"/>
    <col min="9" max="9" width="5.11666666666667" style="34" customWidth="1"/>
    <col min="10" max="10" width="9" style="34"/>
    <col min="11" max="11" width="10.375" style="34" customWidth="1"/>
    <col min="12" max="12" width="10.7333333333333" style="34" customWidth="1"/>
    <col min="13" max="13" width="10.05" style="34" customWidth="1"/>
    <col min="14" max="14" width="10.0833333333333" style="34" customWidth="1"/>
    <col min="15" max="15" width="14.875" style="34" customWidth="1"/>
    <col min="16" max="16315" width="9" style="34"/>
  </cols>
  <sheetData>
    <row r="1" s="34" customFormat="1" ht="47" customHeight="1" spans="1:15">
      <c r="A1" s="64" t="s">
        <v>102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="35" customFormat="1" ht="17.5" customHeight="1" spans="1:15">
      <c r="A2" s="20" t="s">
        <v>98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99"/>
      <c r="I2" s="20" t="s">
        <v>98</v>
      </c>
      <c r="J2" s="39" t="s">
        <v>2</v>
      </c>
      <c r="K2" s="39" t="s">
        <v>3</v>
      </c>
      <c r="L2" s="39" t="s">
        <v>4</v>
      </c>
      <c r="M2" s="39" t="s">
        <v>5</v>
      </c>
      <c r="N2" s="39" t="s">
        <v>6</v>
      </c>
      <c r="O2" s="39" t="s">
        <v>7</v>
      </c>
    </row>
    <row r="3" s="35" customFormat="1" ht="17.5" customHeight="1" spans="1:15">
      <c r="A3" s="100" t="s">
        <v>99</v>
      </c>
      <c r="B3" s="40"/>
      <c r="C3" s="40"/>
      <c r="D3" s="40"/>
      <c r="E3" s="40"/>
      <c r="F3" s="40"/>
      <c r="G3" s="40"/>
      <c r="H3" s="101"/>
      <c r="I3" s="100" t="s">
        <v>99</v>
      </c>
      <c r="J3" s="40"/>
      <c r="K3" s="40"/>
      <c r="L3" s="40"/>
      <c r="M3" s="40"/>
      <c r="N3" s="40"/>
      <c r="O3" s="40"/>
    </row>
    <row r="4" s="36" customFormat="1" ht="17.5" customHeight="1" spans="1:15">
      <c r="A4" s="102">
        <v>1</v>
      </c>
      <c r="B4" s="84">
        <v>302</v>
      </c>
      <c r="C4" s="103">
        <v>100.93</v>
      </c>
      <c r="D4" s="104">
        <v>6398</v>
      </c>
      <c r="E4" s="104">
        <v>5798</v>
      </c>
      <c r="F4" s="104">
        <v>5198</v>
      </c>
      <c r="G4" s="104">
        <v>524634</v>
      </c>
      <c r="I4" s="102">
        <v>29</v>
      </c>
      <c r="J4" s="84">
        <v>1104</v>
      </c>
      <c r="K4" s="103">
        <v>114.98</v>
      </c>
      <c r="L4" s="107">
        <v>7137</v>
      </c>
      <c r="M4" s="104">
        <v>6337</v>
      </c>
      <c r="N4" s="104">
        <v>5687</v>
      </c>
      <c r="O4" s="104">
        <v>653891</v>
      </c>
    </row>
    <row r="5" s="36" customFormat="1" ht="17.5" customHeight="1" spans="1:15">
      <c r="A5" s="105">
        <v>2</v>
      </c>
      <c r="B5" s="81">
        <v>303</v>
      </c>
      <c r="C5" s="106">
        <v>100.93</v>
      </c>
      <c r="D5" s="107">
        <v>6378</v>
      </c>
      <c r="E5" s="107">
        <v>5778</v>
      </c>
      <c r="F5" s="107">
        <v>5178</v>
      </c>
      <c r="G5" s="107">
        <v>522616</v>
      </c>
      <c r="I5" s="105">
        <v>30</v>
      </c>
      <c r="J5" s="84">
        <v>1201</v>
      </c>
      <c r="K5" s="106">
        <v>114.98</v>
      </c>
      <c r="L5" s="107">
        <v>7285</v>
      </c>
      <c r="M5" s="104">
        <v>6485</v>
      </c>
      <c r="N5" s="107">
        <v>5735</v>
      </c>
      <c r="O5" s="107">
        <v>659410</v>
      </c>
    </row>
    <row r="6" s="36" customFormat="1" ht="17.5" customHeight="1" spans="1:15">
      <c r="A6" s="105">
        <v>3</v>
      </c>
      <c r="B6" s="81">
        <v>304</v>
      </c>
      <c r="C6" s="106">
        <v>114.98</v>
      </c>
      <c r="D6" s="107">
        <v>6511</v>
      </c>
      <c r="E6" s="107">
        <v>6011</v>
      </c>
      <c r="F6" s="107">
        <v>5361</v>
      </c>
      <c r="G6" s="107">
        <v>616408</v>
      </c>
      <c r="I6" s="105">
        <v>31</v>
      </c>
      <c r="J6" s="81">
        <v>1202</v>
      </c>
      <c r="K6" s="106">
        <v>100.93</v>
      </c>
      <c r="L6" s="107">
        <v>7042</v>
      </c>
      <c r="M6" s="104">
        <v>6242</v>
      </c>
      <c r="N6" s="107">
        <v>5642</v>
      </c>
      <c r="O6" s="107">
        <v>569447</v>
      </c>
    </row>
    <row r="7" s="36" customFormat="1" ht="17.5" customHeight="1" spans="1:15">
      <c r="A7" s="80">
        <v>4</v>
      </c>
      <c r="B7" s="108">
        <v>401</v>
      </c>
      <c r="C7" s="106">
        <v>114.98</v>
      </c>
      <c r="D7" s="107">
        <v>6685</v>
      </c>
      <c r="E7" s="107">
        <v>5885</v>
      </c>
      <c r="F7" s="107">
        <v>5135</v>
      </c>
      <c r="G7" s="107">
        <v>590422</v>
      </c>
      <c r="I7" s="105">
        <v>32</v>
      </c>
      <c r="J7" s="81">
        <v>1203</v>
      </c>
      <c r="K7" s="106">
        <v>100.93</v>
      </c>
      <c r="L7" s="107">
        <v>7022</v>
      </c>
      <c r="M7" s="104">
        <v>6222</v>
      </c>
      <c r="N7" s="104">
        <v>5622</v>
      </c>
      <c r="O7" s="107">
        <v>567428</v>
      </c>
    </row>
    <row r="8" s="36" customFormat="1" ht="17.5" customHeight="1" spans="1:15">
      <c r="A8" s="105">
        <v>5</v>
      </c>
      <c r="B8" s="81">
        <v>402</v>
      </c>
      <c r="C8" s="106">
        <v>100.93</v>
      </c>
      <c r="D8" s="107">
        <v>6442</v>
      </c>
      <c r="E8" s="107">
        <v>5642</v>
      </c>
      <c r="F8" s="107">
        <v>5042</v>
      </c>
      <c r="G8" s="107">
        <v>508889</v>
      </c>
      <c r="I8" s="105">
        <v>33</v>
      </c>
      <c r="J8" s="81">
        <v>1301</v>
      </c>
      <c r="K8" s="106">
        <v>114.98</v>
      </c>
      <c r="L8" s="107">
        <v>7303</v>
      </c>
      <c r="M8" s="104">
        <v>6503</v>
      </c>
      <c r="N8" s="104">
        <v>5753</v>
      </c>
      <c r="O8" s="107">
        <v>661480</v>
      </c>
    </row>
    <row r="9" s="36" customFormat="1" ht="17.5" customHeight="1" spans="1:15">
      <c r="A9" s="105">
        <v>6</v>
      </c>
      <c r="B9" s="81">
        <v>403</v>
      </c>
      <c r="C9" s="106">
        <v>100.93</v>
      </c>
      <c r="D9" s="107">
        <v>6422</v>
      </c>
      <c r="E9" s="107">
        <v>5622</v>
      </c>
      <c r="F9" s="107">
        <v>5022</v>
      </c>
      <c r="G9" s="107">
        <v>506870</v>
      </c>
      <c r="I9" s="105">
        <v>34</v>
      </c>
      <c r="J9" s="81">
        <v>1302</v>
      </c>
      <c r="K9" s="106">
        <v>100.93</v>
      </c>
      <c r="L9" s="107">
        <v>7060</v>
      </c>
      <c r="M9" s="104">
        <v>6260</v>
      </c>
      <c r="N9" s="107">
        <v>5660</v>
      </c>
      <c r="O9" s="107">
        <v>571264</v>
      </c>
    </row>
    <row r="10" s="36" customFormat="1" ht="17.5" customHeight="1" spans="1:15">
      <c r="A10" s="105">
        <v>7</v>
      </c>
      <c r="B10" s="81">
        <v>404</v>
      </c>
      <c r="C10" s="106">
        <v>114.98</v>
      </c>
      <c r="D10" s="107">
        <v>6555</v>
      </c>
      <c r="E10" s="107">
        <v>5755</v>
      </c>
      <c r="F10" s="107">
        <v>5105</v>
      </c>
      <c r="G10" s="107">
        <v>586973</v>
      </c>
      <c r="I10" s="105">
        <v>35</v>
      </c>
      <c r="J10" s="81">
        <v>1303</v>
      </c>
      <c r="K10" s="106">
        <v>100.93</v>
      </c>
      <c r="L10" s="107">
        <v>7040</v>
      </c>
      <c r="M10" s="104">
        <v>6240</v>
      </c>
      <c r="N10" s="107">
        <v>5640</v>
      </c>
      <c r="O10" s="107">
        <v>569245</v>
      </c>
    </row>
    <row r="11" s="36" customFormat="1" ht="17.5" customHeight="1" spans="1:15">
      <c r="A11" s="105">
        <v>8</v>
      </c>
      <c r="B11" s="84">
        <v>601</v>
      </c>
      <c r="C11" s="106">
        <v>114.98</v>
      </c>
      <c r="D11" s="107">
        <v>7179</v>
      </c>
      <c r="E11" s="107">
        <v>6379</v>
      </c>
      <c r="F11" s="107">
        <v>5629</v>
      </c>
      <c r="G11" s="107">
        <v>647222</v>
      </c>
      <c r="I11" s="105">
        <v>36</v>
      </c>
      <c r="J11" s="81">
        <v>1304</v>
      </c>
      <c r="K11" s="106">
        <v>114.98</v>
      </c>
      <c r="L11" s="107">
        <v>7173</v>
      </c>
      <c r="M11" s="104">
        <v>6373</v>
      </c>
      <c r="N11" s="107">
        <v>5723</v>
      </c>
      <c r="O11" s="107">
        <v>658031</v>
      </c>
    </row>
    <row r="12" s="36" customFormat="1" ht="17.5" customHeight="1" spans="1:15">
      <c r="A12" s="105">
        <v>9</v>
      </c>
      <c r="B12" s="84">
        <v>602</v>
      </c>
      <c r="C12" s="106">
        <v>100.93</v>
      </c>
      <c r="D12" s="107">
        <v>6936</v>
      </c>
      <c r="E12" s="107">
        <v>6136</v>
      </c>
      <c r="F12" s="107">
        <v>5536</v>
      </c>
      <c r="G12" s="107">
        <v>558748</v>
      </c>
      <c r="I12" s="105">
        <v>37</v>
      </c>
      <c r="J12" s="81">
        <v>1401</v>
      </c>
      <c r="K12" s="106">
        <v>114.98</v>
      </c>
      <c r="L12" s="107">
        <v>7250</v>
      </c>
      <c r="M12" s="104">
        <v>6450</v>
      </c>
      <c r="N12" s="107">
        <v>5700</v>
      </c>
      <c r="O12" s="107">
        <v>655386</v>
      </c>
    </row>
    <row r="13" s="36" customFormat="1" ht="17.5" customHeight="1" spans="1:15">
      <c r="A13" s="105">
        <v>10</v>
      </c>
      <c r="B13" s="84">
        <v>603</v>
      </c>
      <c r="C13" s="106">
        <v>100.93</v>
      </c>
      <c r="D13" s="107">
        <v>6916</v>
      </c>
      <c r="E13" s="107">
        <v>6116</v>
      </c>
      <c r="F13" s="107">
        <v>5516</v>
      </c>
      <c r="G13" s="107">
        <v>556730</v>
      </c>
      <c r="I13" s="105">
        <v>38</v>
      </c>
      <c r="J13" s="81">
        <v>1402</v>
      </c>
      <c r="K13" s="106">
        <v>100.93</v>
      </c>
      <c r="L13" s="107">
        <v>7007</v>
      </c>
      <c r="M13" s="104">
        <v>6207</v>
      </c>
      <c r="N13" s="107">
        <v>5607</v>
      </c>
      <c r="O13" s="107">
        <v>565915</v>
      </c>
    </row>
    <row r="14" s="36" customFormat="1" ht="17.5" customHeight="1" spans="1:15">
      <c r="A14" s="105">
        <v>11</v>
      </c>
      <c r="B14" s="84">
        <v>604</v>
      </c>
      <c r="C14" s="106">
        <v>114.98</v>
      </c>
      <c r="D14" s="107">
        <v>7049</v>
      </c>
      <c r="E14" s="107">
        <v>6249</v>
      </c>
      <c r="F14" s="107">
        <v>5599</v>
      </c>
      <c r="G14" s="107">
        <v>643773</v>
      </c>
      <c r="I14" s="105">
        <v>39</v>
      </c>
      <c r="J14" s="84">
        <v>1403</v>
      </c>
      <c r="K14" s="106">
        <v>100.93</v>
      </c>
      <c r="L14" s="107">
        <v>6987</v>
      </c>
      <c r="M14" s="104">
        <v>6187</v>
      </c>
      <c r="N14" s="107">
        <v>5587</v>
      </c>
      <c r="O14" s="107">
        <v>563896</v>
      </c>
    </row>
    <row r="15" s="36" customFormat="1" ht="17.5" customHeight="1" spans="1:15">
      <c r="A15" s="105">
        <v>12</v>
      </c>
      <c r="B15" s="81">
        <v>701</v>
      </c>
      <c r="C15" s="106">
        <v>114.98</v>
      </c>
      <c r="D15" s="107">
        <v>7197</v>
      </c>
      <c r="E15" s="107">
        <v>6397</v>
      </c>
      <c r="F15" s="107">
        <v>5647</v>
      </c>
      <c r="G15" s="107">
        <v>649292</v>
      </c>
      <c r="I15" s="105">
        <v>40</v>
      </c>
      <c r="J15" s="81">
        <v>1404</v>
      </c>
      <c r="K15" s="106">
        <v>114.98</v>
      </c>
      <c r="L15" s="107">
        <v>7120</v>
      </c>
      <c r="M15" s="104">
        <v>6320</v>
      </c>
      <c r="N15" s="107">
        <v>5670</v>
      </c>
      <c r="O15" s="107">
        <v>651937</v>
      </c>
    </row>
    <row r="16" s="36" customFormat="1" ht="17.5" customHeight="1" spans="1:15">
      <c r="A16" s="105">
        <v>13</v>
      </c>
      <c r="B16" s="84">
        <v>702</v>
      </c>
      <c r="C16" s="106">
        <v>100.93</v>
      </c>
      <c r="D16" s="107">
        <v>6954</v>
      </c>
      <c r="E16" s="107">
        <v>6154</v>
      </c>
      <c r="F16" s="107">
        <v>5554</v>
      </c>
      <c r="G16" s="107">
        <v>560565</v>
      </c>
      <c r="I16" s="105">
        <v>41</v>
      </c>
      <c r="J16" s="81">
        <v>1501</v>
      </c>
      <c r="K16" s="106">
        <v>114.98</v>
      </c>
      <c r="L16" s="107">
        <v>7232</v>
      </c>
      <c r="M16" s="104">
        <v>6432</v>
      </c>
      <c r="N16" s="107">
        <v>5682</v>
      </c>
      <c r="O16" s="107">
        <v>653316</v>
      </c>
    </row>
    <row r="17" s="36" customFormat="1" ht="17.5" customHeight="1" spans="1:15">
      <c r="A17" s="105">
        <v>14</v>
      </c>
      <c r="B17" s="81">
        <v>703</v>
      </c>
      <c r="C17" s="106">
        <v>100.93</v>
      </c>
      <c r="D17" s="107">
        <v>6934</v>
      </c>
      <c r="E17" s="107">
        <v>6134</v>
      </c>
      <c r="F17" s="107">
        <v>5534</v>
      </c>
      <c r="G17" s="107">
        <v>558547</v>
      </c>
      <c r="I17" s="105">
        <v>42</v>
      </c>
      <c r="J17" s="81">
        <v>1502</v>
      </c>
      <c r="K17" s="106">
        <v>100.93</v>
      </c>
      <c r="L17" s="107">
        <v>6989</v>
      </c>
      <c r="M17" s="104">
        <v>6189</v>
      </c>
      <c r="N17" s="107">
        <v>5589</v>
      </c>
      <c r="O17" s="107">
        <v>564098</v>
      </c>
    </row>
    <row r="18" s="36" customFormat="1" ht="17.5" customHeight="1" spans="1:15">
      <c r="A18" s="105">
        <v>15</v>
      </c>
      <c r="B18" s="81">
        <v>704</v>
      </c>
      <c r="C18" s="106">
        <v>114.98</v>
      </c>
      <c r="D18" s="107">
        <v>7067</v>
      </c>
      <c r="E18" s="107">
        <v>6267</v>
      </c>
      <c r="F18" s="107">
        <v>5617</v>
      </c>
      <c r="G18" s="107">
        <v>645843</v>
      </c>
      <c r="I18" s="105">
        <v>43</v>
      </c>
      <c r="J18" s="84">
        <v>1503</v>
      </c>
      <c r="K18" s="106">
        <v>100.93</v>
      </c>
      <c r="L18" s="107">
        <v>6969</v>
      </c>
      <c r="M18" s="104">
        <v>6169</v>
      </c>
      <c r="N18" s="104">
        <v>5569</v>
      </c>
      <c r="O18" s="107">
        <v>562079</v>
      </c>
    </row>
    <row r="19" s="36" customFormat="1" ht="17.5" customHeight="1" spans="1:15">
      <c r="A19" s="105">
        <v>16</v>
      </c>
      <c r="B19" s="81">
        <v>801</v>
      </c>
      <c r="C19" s="106">
        <v>114.98</v>
      </c>
      <c r="D19" s="107">
        <v>7214</v>
      </c>
      <c r="E19" s="107">
        <v>6414</v>
      </c>
      <c r="F19" s="107">
        <v>5664</v>
      </c>
      <c r="G19" s="107">
        <v>651247</v>
      </c>
      <c r="I19" s="105">
        <v>44</v>
      </c>
      <c r="J19" s="81">
        <v>1601</v>
      </c>
      <c r="K19" s="106">
        <v>114.98</v>
      </c>
      <c r="L19" s="107">
        <v>7250</v>
      </c>
      <c r="M19" s="104">
        <v>6450</v>
      </c>
      <c r="N19" s="104">
        <v>5700</v>
      </c>
      <c r="O19" s="107">
        <v>655386</v>
      </c>
    </row>
    <row r="20" s="36" customFormat="1" ht="17.5" customHeight="1" spans="1:15">
      <c r="A20" s="105">
        <v>17</v>
      </c>
      <c r="B20" s="81">
        <v>802</v>
      </c>
      <c r="C20" s="106">
        <v>100.93</v>
      </c>
      <c r="D20" s="107">
        <v>6971</v>
      </c>
      <c r="E20" s="107">
        <v>6171</v>
      </c>
      <c r="F20" s="107">
        <v>5571</v>
      </c>
      <c r="G20" s="107">
        <v>562281</v>
      </c>
      <c r="I20" s="105">
        <v>45</v>
      </c>
      <c r="J20" s="81">
        <v>1602</v>
      </c>
      <c r="K20" s="106">
        <v>100.93</v>
      </c>
      <c r="L20" s="107">
        <v>7007</v>
      </c>
      <c r="M20" s="104">
        <v>6207</v>
      </c>
      <c r="N20" s="104">
        <v>5607</v>
      </c>
      <c r="O20" s="107">
        <v>565915</v>
      </c>
    </row>
    <row r="21" s="36" customFormat="1" ht="17.5" customHeight="1" spans="1:15">
      <c r="A21" s="105">
        <v>18</v>
      </c>
      <c r="B21" s="81">
        <v>803</v>
      </c>
      <c r="C21" s="106">
        <v>100.93</v>
      </c>
      <c r="D21" s="107">
        <v>6951</v>
      </c>
      <c r="E21" s="107">
        <v>6151</v>
      </c>
      <c r="F21" s="107">
        <v>5551</v>
      </c>
      <c r="G21" s="107">
        <v>560262</v>
      </c>
      <c r="I21" s="105">
        <v>46</v>
      </c>
      <c r="J21" s="81">
        <v>1603</v>
      </c>
      <c r="K21" s="106">
        <v>100.93</v>
      </c>
      <c r="L21" s="107">
        <v>6987</v>
      </c>
      <c r="M21" s="104">
        <v>6187</v>
      </c>
      <c r="N21" s="107">
        <v>5587</v>
      </c>
      <c r="O21" s="107">
        <v>563896</v>
      </c>
    </row>
    <row r="22" s="36" customFormat="1" ht="17.5" customHeight="1" spans="1:15">
      <c r="A22" s="105">
        <v>19</v>
      </c>
      <c r="B22" s="81">
        <v>804</v>
      </c>
      <c r="C22" s="106">
        <v>114.98</v>
      </c>
      <c r="D22" s="107">
        <v>7084</v>
      </c>
      <c r="E22" s="107">
        <v>6284</v>
      </c>
      <c r="F22" s="107">
        <v>5634</v>
      </c>
      <c r="G22" s="107">
        <v>647797</v>
      </c>
      <c r="I22" s="105">
        <v>47</v>
      </c>
      <c r="J22" s="81">
        <v>1701</v>
      </c>
      <c r="K22" s="106">
        <v>114.98</v>
      </c>
      <c r="L22" s="107">
        <v>7267</v>
      </c>
      <c r="M22" s="104">
        <v>6467</v>
      </c>
      <c r="N22" s="107">
        <v>5717</v>
      </c>
      <c r="O22" s="107">
        <v>657341</v>
      </c>
    </row>
    <row r="23" s="36" customFormat="1" ht="17.5" customHeight="1" spans="1:15">
      <c r="A23" s="105">
        <v>20</v>
      </c>
      <c r="B23" s="81">
        <v>901</v>
      </c>
      <c r="C23" s="106">
        <v>114.98</v>
      </c>
      <c r="D23" s="107">
        <v>7232</v>
      </c>
      <c r="E23" s="107">
        <v>6432</v>
      </c>
      <c r="F23" s="107">
        <v>5682</v>
      </c>
      <c r="G23" s="107">
        <v>653316</v>
      </c>
      <c r="I23" s="105">
        <v>48</v>
      </c>
      <c r="J23" s="81">
        <v>1702</v>
      </c>
      <c r="K23" s="106">
        <v>100.93</v>
      </c>
      <c r="L23" s="107">
        <v>7024</v>
      </c>
      <c r="M23" s="104">
        <v>6224</v>
      </c>
      <c r="N23" s="107">
        <v>5624</v>
      </c>
      <c r="O23" s="107">
        <v>567630</v>
      </c>
    </row>
    <row r="24" s="36" customFormat="1" ht="17.5" customHeight="1" spans="1:15">
      <c r="A24" s="105">
        <v>21</v>
      </c>
      <c r="B24" s="81">
        <v>902</v>
      </c>
      <c r="C24" s="106">
        <v>100.93</v>
      </c>
      <c r="D24" s="107">
        <v>6989</v>
      </c>
      <c r="E24" s="107">
        <v>6189</v>
      </c>
      <c r="F24" s="104">
        <v>5589</v>
      </c>
      <c r="G24" s="107">
        <v>564098</v>
      </c>
      <c r="I24" s="105">
        <v>49</v>
      </c>
      <c r="J24" s="81">
        <v>1703</v>
      </c>
      <c r="K24" s="106">
        <v>100.93</v>
      </c>
      <c r="L24" s="107">
        <v>7004</v>
      </c>
      <c r="M24" s="104">
        <v>6204</v>
      </c>
      <c r="N24" s="107">
        <v>5604</v>
      </c>
      <c r="O24" s="107">
        <v>565612</v>
      </c>
    </row>
    <row r="25" s="36" customFormat="1" ht="17.5" customHeight="1" spans="1:15">
      <c r="A25" s="105">
        <v>22</v>
      </c>
      <c r="B25" s="81">
        <v>903</v>
      </c>
      <c r="C25" s="106">
        <v>100.93</v>
      </c>
      <c r="D25" s="107">
        <v>6969</v>
      </c>
      <c r="E25" s="107">
        <v>6169</v>
      </c>
      <c r="F25" s="107">
        <v>5569</v>
      </c>
      <c r="G25" s="107">
        <v>562079</v>
      </c>
      <c r="I25" s="105">
        <v>50</v>
      </c>
      <c r="J25" s="81">
        <v>1704</v>
      </c>
      <c r="K25" s="106">
        <v>114.98</v>
      </c>
      <c r="L25" s="107">
        <v>7137</v>
      </c>
      <c r="M25" s="104">
        <v>6337</v>
      </c>
      <c r="N25" s="107">
        <v>5687</v>
      </c>
      <c r="O25" s="107">
        <v>653891</v>
      </c>
    </row>
    <row r="26" s="36" customFormat="1" ht="17.5" customHeight="1" spans="1:15">
      <c r="A26" s="105">
        <v>23</v>
      </c>
      <c r="B26" s="81">
        <v>1001</v>
      </c>
      <c r="C26" s="106">
        <v>114.98</v>
      </c>
      <c r="D26" s="107">
        <v>7250</v>
      </c>
      <c r="E26" s="107">
        <v>6450</v>
      </c>
      <c r="F26" s="107">
        <v>5700</v>
      </c>
      <c r="G26" s="107">
        <v>655386</v>
      </c>
      <c r="I26" s="105">
        <v>51</v>
      </c>
      <c r="J26" s="84">
        <v>1801</v>
      </c>
      <c r="K26" s="106">
        <v>114.98</v>
      </c>
      <c r="L26" s="107">
        <v>7285</v>
      </c>
      <c r="M26" s="104">
        <v>6485</v>
      </c>
      <c r="N26" s="107">
        <v>5735</v>
      </c>
      <c r="O26" s="107">
        <v>659410</v>
      </c>
    </row>
    <row r="27" s="36" customFormat="1" ht="17.5" customHeight="1" spans="1:15">
      <c r="A27" s="105">
        <v>24</v>
      </c>
      <c r="B27" s="81">
        <v>1002</v>
      </c>
      <c r="C27" s="106">
        <v>100.93</v>
      </c>
      <c r="D27" s="107">
        <v>7007</v>
      </c>
      <c r="E27" s="107">
        <v>6207</v>
      </c>
      <c r="F27" s="107">
        <v>5607</v>
      </c>
      <c r="G27" s="107">
        <v>565915</v>
      </c>
      <c r="I27" s="114">
        <v>52</v>
      </c>
      <c r="J27" s="86">
        <v>1802</v>
      </c>
      <c r="K27" s="43">
        <v>100.93</v>
      </c>
      <c r="L27" s="120">
        <v>7042</v>
      </c>
      <c r="M27" s="119">
        <v>6242</v>
      </c>
      <c r="N27" s="44">
        <v>5642</v>
      </c>
      <c r="O27" s="44">
        <v>569447</v>
      </c>
    </row>
    <row r="28" s="36" customFormat="1" ht="17.5" customHeight="1" spans="1:15">
      <c r="A28" s="105">
        <v>25</v>
      </c>
      <c r="B28" s="81">
        <v>1004</v>
      </c>
      <c r="C28" s="106">
        <v>114.98</v>
      </c>
      <c r="D28" s="107">
        <v>7120</v>
      </c>
      <c r="E28" s="107">
        <v>6320</v>
      </c>
      <c r="F28" s="107">
        <v>5670</v>
      </c>
      <c r="G28" s="107">
        <v>651937</v>
      </c>
      <c r="I28" s="114">
        <v>53</v>
      </c>
      <c r="J28" s="86">
        <v>1803</v>
      </c>
      <c r="K28" s="43">
        <v>100.93</v>
      </c>
      <c r="L28" s="120">
        <v>7022</v>
      </c>
      <c r="M28" s="119">
        <v>6222</v>
      </c>
      <c r="N28" s="44">
        <v>5622</v>
      </c>
      <c r="O28" s="44">
        <v>567428</v>
      </c>
    </row>
    <row r="29" s="36" customFormat="1" ht="17.5" customHeight="1" spans="1:15">
      <c r="A29" s="105">
        <v>26</v>
      </c>
      <c r="B29" s="81">
        <v>1101</v>
      </c>
      <c r="C29" s="106">
        <v>114.98</v>
      </c>
      <c r="D29" s="107">
        <v>7267</v>
      </c>
      <c r="E29" s="107">
        <v>6467</v>
      </c>
      <c r="F29" s="83">
        <v>5717</v>
      </c>
      <c r="G29" s="83">
        <v>657341</v>
      </c>
      <c r="I29" s="105">
        <v>54</v>
      </c>
      <c r="J29" s="81">
        <v>1804</v>
      </c>
      <c r="K29" s="106">
        <v>114.98</v>
      </c>
      <c r="L29" s="107">
        <v>7155</v>
      </c>
      <c r="M29" s="104">
        <v>6355</v>
      </c>
      <c r="N29" s="104">
        <v>5705</v>
      </c>
      <c r="O29" s="107">
        <v>655961</v>
      </c>
    </row>
    <row r="30" s="36" customFormat="1" ht="17.5" customHeight="1" spans="1:15">
      <c r="A30" s="105">
        <v>27</v>
      </c>
      <c r="B30" s="84">
        <v>1102</v>
      </c>
      <c r="C30" s="106">
        <v>100.93</v>
      </c>
      <c r="D30" s="107">
        <v>7024</v>
      </c>
      <c r="E30" s="107">
        <v>6224</v>
      </c>
      <c r="F30" s="83">
        <v>5624</v>
      </c>
      <c r="G30" s="83">
        <v>567630</v>
      </c>
      <c r="I30" s="105">
        <v>55</v>
      </c>
      <c r="J30" s="81">
        <v>1901</v>
      </c>
      <c r="K30" s="106">
        <v>114.98</v>
      </c>
      <c r="L30" s="107">
        <v>7232</v>
      </c>
      <c r="M30" s="104">
        <v>6432</v>
      </c>
      <c r="N30" s="107">
        <v>5682</v>
      </c>
      <c r="O30" s="107">
        <v>653316</v>
      </c>
    </row>
    <row r="31" s="36" customFormat="1" ht="17.5" customHeight="1" spans="1:15">
      <c r="A31" s="105">
        <v>28</v>
      </c>
      <c r="B31" s="81">
        <v>1103</v>
      </c>
      <c r="C31" s="106">
        <v>100.93</v>
      </c>
      <c r="D31" s="107">
        <v>7004</v>
      </c>
      <c r="E31" s="107">
        <v>6204</v>
      </c>
      <c r="F31" s="107">
        <v>5604</v>
      </c>
      <c r="G31" s="107">
        <v>565612</v>
      </c>
      <c r="I31" s="105">
        <v>56</v>
      </c>
      <c r="J31" s="81">
        <v>1902</v>
      </c>
      <c r="K31" s="106">
        <v>100.93</v>
      </c>
      <c r="L31" s="107">
        <v>6989</v>
      </c>
      <c r="M31" s="104">
        <v>6189</v>
      </c>
      <c r="N31" s="104">
        <v>5589</v>
      </c>
      <c r="O31" s="107">
        <v>564098</v>
      </c>
    </row>
    <row r="32" s="36" customFormat="1" ht="17.5" customHeight="1" spans="1:15">
      <c r="A32" s="109" t="s">
        <v>100</v>
      </c>
      <c r="B32" s="110"/>
      <c r="C32" s="43">
        <f>SUM(C4:C31)</f>
        <v>3008.69</v>
      </c>
      <c r="D32" s="44"/>
      <c r="E32" s="44"/>
      <c r="F32" s="44"/>
      <c r="G32" s="44">
        <f>SUM(G4:G31)</f>
        <v>16542433</v>
      </c>
      <c r="I32" s="109" t="s">
        <v>100</v>
      </c>
      <c r="J32" s="110"/>
      <c r="K32" s="43">
        <f>SUM(K4:K31)</f>
        <v>3008.69</v>
      </c>
      <c r="L32" s="121"/>
      <c r="M32" s="121"/>
      <c r="N32" s="115"/>
      <c r="O32" s="44">
        <f>SUM(O4:O31)</f>
        <v>17026154</v>
      </c>
    </row>
    <row r="33" s="36" customFormat="1" ht="17.5" customHeight="1" spans="1:15">
      <c r="A33" s="111"/>
      <c r="B33" s="111"/>
      <c r="C33" s="112"/>
      <c r="D33" s="113"/>
      <c r="E33" s="113"/>
      <c r="F33" s="113"/>
      <c r="G33" s="113"/>
      <c r="I33" s="111"/>
      <c r="J33" s="111"/>
      <c r="K33" s="112"/>
      <c r="L33" s="112"/>
      <c r="M33" s="112"/>
      <c r="N33" s="113"/>
      <c r="O33" s="113"/>
    </row>
    <row r="34" s="36" customFormat="1" ht="46" customHeight="1" spans="1:15">
      <c r="A34" s="64" t="s">
        <v>103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  <row r="35" s="36" customFormat="1" ht="17.5" customHeight="1" spans="1:15">
      <c r="A35" s="20" t="s">
        <v>98</v>
      </c>
      <c r="B35" s="39" t="s">
        <v>2</v>
      </c>
      <c r="C35" s="39" t="s">
        <v>3</v>
      </c>
      <c r="D35" s="39" t="s">
        <v>4</v>
      </c>
      <c r="E35" s="39" t="s">
        <v>5</v>
      </c>
      <c r="F35" s="39" t="s">
        <v>6</v>
      </c>
      <c r="G35" s="39" t="s">
        <v>7</v>
      </c>
      <c r="H35" s="35"/>
      <c r="I35" s="20" t="s">
        <v>98</v>
      </c>
      <c r="J35" s="39" t="s">
        <v>2</v>
      </c>
      <c r="K35" s="39" t="s">
        <v>3</v>
      </c>
      <c r="L35" s="39" t="s">
        <v>4</v>
      </c>
      <c r="M35" s="39" t="s">
        <v>5</v>
      </c>
      <c r="N35" s="39" t="s">
        <v>6</v>
      </c>
      <c r="O35" s="39" t="s">
        <v>7</v>
      </c>
    </row>
    <row r="36" s="36" customFormat="1" ht="17.5" customHeight="1" spans="1:15">
      <c r="A36" s="100" t="s">
        <v>99</v>
      </c>
      <c r="B36" s="40"/>
      <c r="C36" s="40"/>
      <c r="D36" s="40"/>
      <c r="E36" s="40"/>
      <c r="F36" s="40"/>
      <c r="G36" s="40"/>
      <c r="H36" s="35"/>
      <c r="I36" s="100" t="s">
        <v>99</v>
      </c>
      <c r="J36" s="40"/>
      <c r="K36" s="40"/>
      <c r="L36" s="40"/>
      <c r="M36" s="40"/>
      <c r="N36" s="40"/>
      <c r="O36" s="40"/>
    </row>
    <row r="37" s="36" customFormat="1" ht="17.5" customHeight="1" spans="1:15">
      <c r="A37" s="105">
        <v>57</v>
      </c>
      <c r="B37" s="81">
        <v>1903</v>
      </c>
      <c r="C37" s="106">
        <v>100.93</v>
      </c>
      <c r="D37" s="104">
        <v>6969</v>
      </c>
      <c r="E37" s="104">
        <v>6169</v>
      </c>
      <c r="F37" s="104">
        <v>5569</v>
      </c>
      <c r="G37" s="107">
        <v>562079</v>
      </c>
      <c r="I37" s="114">
        <v>85</v>
      </c>
      <c r="J37" s="87">
        <v>2702</v>
      </c>
      <c r="K37" s="43">
        <v>100.93</v>
      </c>
      <c r="L37" s="115">
        <v>7077</v>
      </c>
      <c r="M37" s="115">
        <v>6277</v>
      </c>
      <c r="N37" s="115">
        <v>5677</v>
      </c>
      <c r="O37" s="44">
        <v>572980</v>
      </c>
    </row>
    <row r="38" s="36" customFormat="1" ht="17.5" customHeight="1" spans="1:15">
      <c r="A38" s="105">
        <v>58</v>
      </c>
      <c r="B38" s="81">
        <v>2002</v>
      </c>
      <c r="C38" s="106">
        <v>100.93</v>
      </c>
      <c r="D38" s="104">
        <v>7007</v>
      </c>
      <c r="E38" s="104">
        <v>6207</v>
      </c>
      <c r="F38" s="104">
        <v>5607</v>
      </c>
      <c r="G38" s="107">
        <v>565915</v>
      </c>
      <c r="I38" s="114">
        <v>86</v>
      </c>
      <c r="J38" s="87">
        <v>2703</v>
      </c>
      <c r="K38" s="43">
        <v>100.93</v>
      </c>
      <c r="L38" s="115">
        <v>7057</v>
      </c>
      <c r="M38" s="115">
        <v>6257</v>
      </c>
      <c r="N38" s="115">
        <v>5657</v>
      </c>
      <c r="O38" s="44">
        <v>570961</v>
      </c>
    </row>
    <row r="39" s="36" customFormat="1" ht="17.5" customHeight="1" spans="1:15">
      <c r="A39" s="105">
        <v>59</v>
      </c>
      <c r="B39" s="81">
        <v>2003</v>
      </c>
      <c r="C39" s="106">
        <v>100.93</v>
      </c>
      <c r="D39" s="104">
        <v>6987</v>
      </c>
      <c r="E39" s="104">
        <v>6187</v>
      </c>
      <c r="F39" s="104">
        <v>5587</v>
      </c>
      <c r="G39" s="107">
        <v>563896</v>
      </c>
      <c r="I39" s="114">
        <v>87</v>
      </c>
      <c r="J39" s="90">
        <v>2704</v>
      </c>
      <c r="K39" s="43">
        <v>114.98</v>
      </c>
      <c r="L39" s="115">
        <v>7190</v>
      </c>
      <c r="M39" s="115">
        <v>6390</v>
      </c>
      <c r="N39" s="115">
        <v>5740</v>
      </c>
      <c r="O39" s="44">
        <v>659985</v>
      </c>
    </row>
    <row r="40" s="36" customFormat="1" ht="17.5" customHeight="1" spans="1:15">
      <c r="A40" s="105">
        <v>60</v>
      </c>
      <c r="B40" s="81">
        <v>2004</v>
      </c>
      <c r="C40" s="106">
        <v>114.98</v>
      </c>
      <c r="D40" s="104">
        <v>7120</v>
      </c>
      <c r="E40" s="104">
        <v>6320</v>
      </c>
      <c r="F40" s="104">
        <v>5670</v>
      </c>
      <c r="G40" s="107">
        <v>651937</v>
      </c>
      <c r="I40" s="114">
        <v>88</v>
      </c>
      <c r="J40" s="90">
        <v>2801</v>
      </c>
      <c r="K40" s="43">
        <v>114.98</v>
      </c>
      <c r="L40" s="115">
        <v>7312</v>
      </c>
      <c r="M40" s="115">
        <v>6512</v>
      </c>
      <c r="N40" s="115">
        <v>5762</v>
      </c>
      <c r="O40" s="44">
        <v>662515</v>
      </c>
    </row>
    <row r="41" s="36" customFormat="1" ht="17.5" customHeight="1" spans="1:15">
      <c r="A41" s="105">
        <v>61</v>
      </c>
      <c r="B41" s="81">
        <v>2101</v>
      </c>
      <c r="C41" s="106">
        <v>114.98</v>
      </c>
      <c r="D41" s="104">
        <v>7267</v>
      </c>
      <c r="E41" s="104">
        <v>6467</v>
      </c>
      <c r="F41" s="104">
        <v>5717</v>
      </c>
      <c r="G41" s="107">
        <v>657341</v>
      </c>
      <c r="I41" s="114">
        <v>89</v>
      </c>
      <c r="J41" s="90">
        <v>2802</v>
      </c>
      <c r="K41" s="43">
        <v>100.93</v>
      </c>
      <c r="L41" s="115">
        <v>7068</v>
      </c>
      <c r="M41" s="115">
        <v>6268</v>
      </c>
      <c r="N41" s="115">
        <v>5668</v>
      </c>
      <c r="O41" s="44">
        <v>572071</v>
      </c>
    </row>
    <row r="42" s="36" customFormat="1" ht="17.5" customHeight="1" spans="1:15">
      <c r="A42" s="105">
        <v>62</v>
      </c>
      <c r="B42" s="81">
        <v>2102</v>
      </c>
      <c r="C42" s="106">
        <v>100.93</v>
      </c>
      <c r="D42" s="104">
        <v>7024</v>
      </c>
      <c r="E42" s="104">
        <v>6224</v>
      </c>
      <c r="F42" s="104">
        <v>5624</v>
      </c>
      <c r="G42" s="107">
        <v>567630</v>
      </c>
      <c r="I42" s="114">
        <v>90</v>
      </c>
      <c r="J42" s="90">
        <v>2803</v>
      </c>
      <c r="K42" s="43">
        <v>100.93</v>
      </c>
      <c r="L42" s="115">
        <v>7048</v>
      </c>
      <c r="M42" s="115">
        <v>6248</v>
      </c>
      <c r="N42" s="115">
        <v>5648</v>
      </c>
      <c r="O42" s="44">
        <v>570053</v>
      </c>
    </row>
    <row r="43" s="36" customFormat="1" ht="17.5" customHeight="1" spans="1:15">
      <c r="A43" s="105">
        <v>63</v>
      </c>
      <c r="B43" s="81">
        <v>2103</v>
      </c>
      <c r="C43" s="106">
        <v>100.93</v>
      </c>
      <c r="D43" s="104">
        <v>7004</v>
      </c>
      <c r="E43" s="104">
        <v>6204</v>
      </c>
      <c r="F43" s="104">
        <v>5604</v>
      </c>
      <c r="G43" s="107">
        <v>565612</v>
      </c>
      <c r="I43" s="114">
        <v>91</v>
      </c>
      <c r="J43" s="90">
        <v>2804</v>
      </c>
      <c r="K43" s="43">
        <v>114.98</v>
      </c>
      <c r="L43" s="115">
        <v>7182</v>
      </c>
      <c r="M43" s="115">
        <v>6382</v>
      </c>
      <c r="N43" s="115">
        <v>5732</v>
      </c>
      <c r="O43" s="44">
        <v>659065</v>
      </c>
    </row>
    <row r="44" s="36" customFormat="1" ht="17.5" customHeight="1" spans="1:15">
      <c r="A44" s="105">
        <v>64</v>
      </c>
      <c r="B44" s="81">
        <v>2104</v>
      </c>
      <c r="C44" s="106">
        <v>114.98</v>
      </c>
      <c r="D44" s="104">
        <v>7137</v>
      </c>
      <c r="E44" s="104">
        <v>6337</v>
      </c>
      <c r="F44" s="104">
        <v>5687</v>
      </c>
      <c r="G44" s="107">
        <v>653891</v>
      </c>
      <c r="I44" s="114">
        <v>92</v>
      </c>
      <c r="J44" s="90">
        <v>2901</v>
      </c>
      <c r="K44" s="118">
        <v>114.98</v>
      </c>
      <c r="L44" s="119">
        <v>7303</v>
      </c>
      <c r="M44" s="119">
        <v>6503</v>
      </c>
      <c r="N44" s="119">
        <v>5753</v>
      </c>
      <c r="O44" s="120">
        <v>661480</v>
      </c>
    </row>
    <row r="45" s="36" customFormat="1" ht="17.5" customHeight="1" spans="1:15">
      <c r="A45" s="105">
        <v>65</v>
      </c>
      <c r="B45" s="81">
        <v>2202</v>
      </c>
      <c r="C45" s="106">
        <v>100.93</v>
      </c>
      <c r="D45" s="104">
        <v>7042</v>
      </c>
      <c r="E45" s="104">
        <v>6242</v>
      </c>
      <c r="F45" s="104">
        <v>5642</v>
      </c>
      <c r="G45" s="107">
        <v>569447</v>
      </c>
      <c r="I45" s="114">
        <v>93</v>
      </c>
      <c r="J45" s="90">
        <v>2902</v>
      </c>
      <c r="K45" s="43">
        <v>100.93</v>
      </c>
      <c r="L45" s="115">
        <v>7060</v>
      </c>
      <c r="M45" s="115">
        <v>6260</v>
      </c>
      <c r="N45" s="115">
        <v>5660</v>
      </c>
      <c r="O45" s="44">
        <v>571264</v>
      </c>
    </row>
    <row r="46" s="36" customFormat="1" ht="17.5" customHeight="1" spans="1:15">
      <c r="A46" s="114">
        <v>66</v>
      </c>
      <c r="B46" s="86">
        <v>2203</v>
      </c>
      <c r="C46" s="43">
        <v>100.93</v>
      </c>
      <c r="D46" s="115">
        <v>7022</v>
      </c>
      <c r="E46" s="115">
        <v>6222</v>
      </c>
      <c r="F46" s="115">
        <v>5622</v>
      </c>
      <c r="G46" s="44">
        <v>567428</v>
      </c>
      <c r="I46" s="114">
        <v>94</v>
      </c>
      <c r="J46" s="90">
        <v>2903</v>
      </c>
      <c r="K46" s="43">
        <v>100.93</v>
      </c>
      <c r="L46" s="115">
        <v>7040</v>
      </c>
      <c r="M46" s="115">
        <v>6240</v>
      </c>
      <c r="N46" s="115">
        <v>5640</v>
      </c>
      <c r="O46" s="44">
        <v>569245</v>
      </c>
    </row>
    <row r="47" s="36" customFormat="1" ht="17.5" customHeight="1" spans="1:15">
      <c r="A47" s="105">
        <v>67</v>
      </c>
      <c r="B47" s="84">
        <v>2204</v>
      </c>
      <c r="C47" s="106">
        <v>114.98</v>
      </c>
      <c r="D47" s="107">
        <v>7155</v>
      </c>
      <c r="E47" s="107">
        <v>6355</v>
      </c>
      <c r="F47" s="107">
        <v>5705</v>
      </c>
      <c r="G47" s="107">
        <v>655961</v>
      </c>
      <c r="I47" s="114">
        <v>95</v>
      </c>
      <c r="J47" s="90">
        <v>2904</v>
      </c>
      <c r="K47" s="43">
        <v>114.98</v>
      </c>
      <c r="L47" s="115">
        <v>7173</v>
      </c>
      <c r="M47" s="115">
        <v>6373</v>
      </c>
      <c r="N47" s="115">
        <v>5723</v>
      </c>
      <c r="O47" s="44">
        <v>658031</v>
      </c>
    </row>
    <row r="48" s="36" customFormat="1" ht="17.5" customHeight="1" spans="1:15">
      <c r="A48" s="105">
        <v>68</v>
      </c>
      <c r="B48" s="81">
        <v>2301</v>
      </c>
      <c r="C48" s="106">
        <v>114.98</v>
      </c>
      <c r="D48" s="107">
        <v>7303</v>
      </c>
      <c r="E48" s="107">
        <v>6503</v>
      </c>
      <c r="F48" s="107">
        <v>5753</v>
      </c>
      <c r="G48" s="107">
        <v>661480</v>
      </c>
      <c r="I48" s="114">
        <v>96</v>
      </c>
      <c r="J48" s="90">
        <v>3001</v>
      </c>
      <c r="K48" s="43">
        <v>114.98</v>
      </c>
      <c r="L48" s="115">
        <v>7294</v>
      </c>
      <c r="M48" s="115">
        <v>6494</v>
      </c>
      <c r="N48" s="115">
        <v>5744</v>
      </c>
      <c r="O48" s="44">
        <v>660445</v>
      </c>
    </row>
    <row r="49" s="36" customFormat="1" ht="17.5" customHeight="1" spans="1:15">
      <c r="A49" s="114">
        <v>69</v>
      </c>
      <c r="B49" s="86">
        <v>2302</v>
      </c>
      <c r="C49" s="43">
        <v>100.93</v>
      </c>
      <c r="D49" s="115">
        <v>7060</v>
      </c>
      <c r="E49" s="115">
        <v>6260</v>
      </c>
      <c r="F49" s="115">
        <v>5660</v>
      </c>
      <c r="G49" s="44">
        <v>571264</v>
      </c>
      <c r="I49" s="114">
        <v>97</v>
      </c>
      <c r="J49" s="90">
        <v>3002</v>
      </c>
      <c r="K49" s="43">
        <v>100.93</v>
      </c>
      <c r="L49" s="115">
        <v>7051</v>
      </c>
      <c r="M49" s="115">
        <v>6251</v>
      </c>
      <c r="N49" s="115">
        <v>5651</v>
      </c>
      <c r="O49" s="44">
        <v>570355</v>
      </c>
    </row>
    <row r="50" s="36" customFormat="1" ht="17.5" customHeight="1" spans="1:15">
      <c r="A50" s="114">
        <v>70</v>
      </c>
      <c r="B50" s="86">
        <v>2303</v>
      </c>
      <c r="C50" s="43">
        <v>100.93</v>
      </c>
      <c r="D50" s="115">
        <v>7040</v>
      </c>
      <c r="E50" s="115">
        <v>6240</v>
      </c>
      <c r="F50" s="115">
        <v>5640</v>
      </c>
      <c r="G50" s="44">
        <v>569245</v>
      </c>
      <c r="I50" s="114">
        <v>98</v>
      </c>
      <c r="J50" s="90">
        <v>3003</v>
      </c>
      <c r="K50" s="118">
        <v>100.93</v>
      </c>
      <c r="L50" s="115">
        <v>7031</v>
      </c>
      <c r="M50" s="115">
        <v>6231</v>
      </c>
      <c r="N50" s="115">
        <v>5631</v>
      </c>
      <c r="O50" s="44">
        <v>568337</v>
      </c>
    </row>
    <row r="51" s="36" customFormat="1" ht="17.5" customHeight="1" spans="1:15">
      <c r="A51" s="105">
        <v>71</v>
      </c>
      <c r="B51" s="81">
        <v>2304</v>
      </c>
      <c r="C51" s="106">
        <v>114.98</v>
      </c>
      <c r="D51" s="104">
        <v>7173</v>
      </c>
      <c r="E51" s="104">
        <v>6373</v>
      </c>
      <c r="F51" s="104">
        <v>5723</v>
      </c>
      <c r="G51" s="107">
        <v>658031</v>
      </c>
      <c r="I51" s="114">
        <v>99</v>
      </c>
      <c r="J51" s="90">
        <v>3004</v>
      </c>
      <c r="K51" s="118">
        <v>114.98</v>
      </c>
      <c r="L51" s="115">
        <v>7164</v>
      </c>
      <c r="M51" s="115">
        <v>6364</v>
      </c>
      <c r="N51" s="115">
        <v>5714</v>
      </c>
      <c r="O51" s="44">
        <v>656996</v>
      </c>
    </row>
    <row r="52" s="36" customFormat="1" ht="17.5" customHeight="1" spans="1:15">
      <c r="A52" s="105">
        <v>72</v>
      </c>
      <c r="B52" s="81">
        <v>2401</v>
      </c>
      <c r="C52" s="106">
        <v>114.98</v>
      </c>
      <c r="D52" s="104">
        <v>7320</v>
      </c>
      <c r="E52" s="104">
        <v>6520</v>
      </c>
      <c r="F52" s="104">
        <v>5770</v>
      </c>
      <c r="G52" s="107">
        <v>663435</v>
      </c>
      <c r="I52" s="114">
        <v>100</v>
      </c>
      <c r="J52" s="90">
        <v>3101</v>
      </c>
      <c r="K52" s="118">
        <v>114.98</v>
      </c>
      <c r="L52" s="115">
        <v>7285</v>
      </c>
      <c r="M52" s="115">
        <v>6485</v>
      </c>
      <c r="N52" s="115">
        <v>5735</v>
      </c>
      <c r="O52" s="44">
        <v>659410</v>
      </c>
    </row>
    <row r="53" s="36" customFormat="1" ht="17.5" customHeight="1" spans="1:15">
      <c r="A53" s="114">
        <v>73</v>
      </c>
      <c r="B53" s="91">
        <v>2402</v>
      </c>
      <c r="C53" s="43">
        <v>100.93</v>
      </c>
      <c r="D53" s="115">
        <v>7077</v>
      </c>
      <c r="E53" s="115">
        <v>6277</v>
      </c>
      <c r="F53" s="115">
        <v>5677</v>
      </c>
      <c r="G53" s="44">
        <v>572980</v>
      </c>
      <c r="I53" s="114">
        <v>101</v>
      </c>
      <c r="J53" s="90">
        <v>3102</v>
      </c>
      <c r="K53" s="118">
        <v>100.93</v>
      </c>
      <c r="L53" s="115">
        <v>7042</v>
      </c>
      <c r="M53" s="115">
        <v>6242</v>
      </c>
      <c r="N53" s="115">
        <v>5642</v>
      </c>
      <c r="O53" s="44">
        <v>569447</v>
      </c>
    </row>
    <row r="54" s="36" customFormat="1" ht="17.5" customHeight="1" spans="1:15">
      <c r="A54" s="114">
        <v>74</v>
      </c>
      <c r="B54" s="87">
        <v>2403</v>
      </c>
      <c r="C54" s="43">
        <v>100.93</v>
      </c>
      <c r="D54" s="115">
        <v>7057</v>
      </c>
      <c r="E54" s="115">
        <v>6257</v>
      </c>
      <c r="F54" s="115">
        <v>5657</v>
      </c>
      <c r="G54" s="44">
        <v>570961</v>
      </c>
      <c r="I54" s="114">
        <v>102</v>
      </c>
      <c r="J54" s="90">
        <v>3103</v>
      </c>
      <c r="K54" s="118">
        <v>100.93</v>
      </c>
      <c r="L54" s="115">
        <v>7022</v>
      </c>
      <c r="M54" s="115">
        <v>6222</v>
      </c>
      <c r="N54" s="115">
        <v>5622</v>
      </c>
      <c r="O54" s="44">
        <v>567428</v>
      </c>
    </row>
    <row r="55" s="36" customFormat="1" ht="17.5" customHeight="1" spans="1:15">
      <c r="A55" s="105">
        <v>75</v>
      </c>
      <c r="B55" s="82">
        <v>2404</v>
      </c>
      <c r="C55" s="106">
        <v>114.98</v>
      </c>
      <c r="D55" s="104">
        <v>7190</v>
      </c>
      <c r="E55" s="104">
        <v>6390</v>
      </c>
      <c r="F55" s="104">
        <v>5740</v>
      </c>
      <c r="G55" s="107">
        <v>659985</v>
      </c>
      <c r="I55" s="114">
        <v>103</v>
      </c>
      <c r="J55" s="90">
        <v>3104</v>
      </c>
      <c r="K55" s="118">
        <v>114.98</v>
      </c>
      <c r="L55" s="115">
        <v>7155</v>
      </c>
      <c r="M55" s="115">
        <v>6355</v>
      </c>
      <c r="N55" s="115">
        <v>5705</v>
      </c>
      <c r="O55" s="44">
        <v>655961</v>
      </c>
    </row>
    <row r="56" s="36" customFormat="1" ht="17.5" customHeight="1" spans="1:15">
      <c r="A56" s="105">
        <v>76</v>
      </c>
      <c r="B56" s="116">
        <v>2501</v>
      </c>
      <c r="C56" s="106">
        <v>114.98</v>
      </c>
      <c r="D56" s="107">
        <v>7285</v>
      </c>
      <c r="E56" s="107">
        <v>6485</v>
      </c>
      <c r="F56" s="107">
        <v>5735</v>
      </c>
      <c r="G56" s="107">
        <v>659410</v>
      </c>
      <c r="I56" s="114">
        <v>104</v>
      </c>
      <c r="J56" s="90">
        <v>3201</v>
      </c>
      <c r="K56" s="43">
        <v>114.98</v>
      </c>
      <c r="L56" s="115">
        <v>7276</v>
      </c>
      <c r="M56" s="115">
        <v>6476</v>
      </c>
      <c r="N56" s="115">
        <v>5726</v>
      </c>
      <c r="O56" s="44">
        <v>658375</v>
      </c>
    </row>
    <row r="57" s="36" customFormat="1" ht="17.5" customHeight="1" spans="1:15">
      <c r="A57" s="114">
        <v>77</v>
      </c>
      <c r="B57" s="87">
        <v>2502</v>
      </c>
      <c r="C57" s="43">
        <v>100.93</v>
      </c>
      <c r="D57" s="115">
        <v>7042</v>
      </c>
      <c r="E57" s="115">
        <v>6242</v>
      </c>
      <c r="F57" s="115">
        <v>5642</v>
      </c>
      <c r="G57" s="44">
        <v>569447</v>
      </c>
      <c r="I57" s="114">
        <v>105</v>
      </c>
      <c r="J57" s="90">
        <v>3202</v>
      </c>
      <c r="K57" s="43">
        <v>100.93</v>
      </c>
      <c r="L57" s="115">
        <v>7033</v>
      </c>
      <c r="M57" s="115">
        <v>6233</v>
      </c>
      <c r="N57" s="115">
        <v>5633</v>
      </c>
      <c r="O57" s="44">
        <v>568539</v>
      </c>
    </row>
    <row r="58" s="36" customFormat="1" ht="17.5" customHeight="1" spans="1:15">
      <c r="A58" s="114">
        <v>78</v>
      </c>
      <c r="B58" s="87">
        <v>2503</v>
      </c>
      <c r="C58" s="43">
        <v>100.93</v>
      </c>
      <c r="D58" s="115">
        <v>7022</v>
      </c>
      <c r="E58" s="115">
        <v>6222</v>
      </c>
      <c r="F58" s="115">
        <v>5622</v>
      </c>
      <c r="G58" s="44">
        <v>567428</v>
      </c>
      <c r="I58" s="114">
        <v>106</v>
      </c>
      <c r="J58" s="90">
        <v>3203</v>
      </c>
      <c r="K58" s="118">
        <v>100.93</v>
      </c>
      <c r="L58" s="115">
        <v>7013</v>
      </c>
      <c r="M58" s="115">
        <v>6213</v>
      </c>
      <c r="N58" s="115">
        <v>5613</v>
      </c>
      <c r="O58" s="44">
        <v>566520</v>
      </c>
    </row>
    <row r="59" s="36" customFormat="1" ht="17.5" customHeight="1" spans="1:15">
      <c r="A59" s="105">
        <v>79</v>
      </c>
      <c r="B59" s="82">
        <v>2504</v>
      </c>
      <c r="C59" s="106">
        <v>114.98</v>
      </c>
      <c r="D59" s="104">
        <v>7155</v>
      </c>
      <c r="E59" s="104">
        <v>6355</v>
      </c>
      <c r="F59" s="104">
        <v>5705</v>
      </c>
      <c r="G59" s="107">
        <v>655961</v>
      </c>
      <c r="I59" s="114">
        <v>107</v>
      </c>
      <c r="J59" s="90">
        <v>3204</v>
      </c>
      <c r="K59" s="118">
        <v>114.98</v>
      </c>
      <c r="L59" s="115">
        <v>7146</v>
      </c>
      <c r="M59" s="115">
        <v>6346</v>
      </c>
      <c r="N59" s="115">
        <v>5696</v>
      </c>
      <c r="O59" s="44">
        <v>654926</v>
      </c>
    </row>
    <row r="60" s="36" customFormat="1" ht="17.5" customHeight="1" spans="1:15">
      <c r="A60" s="105">
        <v>80</v>
      </c>
      <c r="B60" s="82">
        <v>2601</v>
      </c>
      <c r="C60" s="106">
        <v>114.98</v>
      </c>
      <c r="D60" s="104">
        <v>7320</v>
      </c>
      <c r="E60" s="104">
        <v>6520</v>
      </c>
      <c r="F60" s="104">
        <v>5770</v>
      </c>
      <c r="G60" s="107">
        <v>663435</v>
      </c>
      <c r="I60" s="114">
        <v>108</v>
      </c>
      <c r="J60" s="90">
        <v>3301</v>
      </c>
      <c r="K60" s="43">
        <v>167.14</v>
      </c>
      <c r="L60" s="115">
        <v>6650</v>
      </c>
      <c r="M60" s="115">
        <v>5850</v>
      </c>
      <c r="N60" s="115">
        <v>5100</v>
      </c>
      <c r="O60" s="44">
        <v>852414</v>
      </c>
    </row>
    <row r="61" s="36" customFormat="1" ht="17.5" customHeight="1" spans="1:15">
      <c r="A61" s="114">
        <v>81</v>
      </c>
      <c r="B61" s="87">
        <v>2602</v>
      </c>
      <c r="C61" s="43">
        <v>100.93</v>
      </c>
      <c r="D61" s="115">
        <v>7077</v>
      </c>
      <c r="E61" s="115">
        <v>6277</v>
      </c>
      <c r="F61" s="115">
        <v>5677</v>
      </c>
      <c r="G61" s="44">
        <v>572980</v>
      </c>
      <c r="I61" s="114">
        <v>109</v>
      </c>
      <c r="J61" s="90">
        <v>3302</v>
      </c>
      <c r="K61" s="118">
        <v>155.84</v>
      </c>
      <c r="L61" s="115">
        <v>6406</v>
      </c>
      <c r="M61" s="115">
        <v>5606</v>
      </c>
      <c r="N61" s="115">
        <v>5006</v>
      </c>
      <c r="O61" s="44">
        <v>780135</v>
      </c>
    </row>
    <row r="62" s="36" customFormat="1" ht="17.5" customHeight="1" spans="1:15">
      <c r="A62" s="114">
        <v>82</v>
      </c>
      <c r="B62" s="87">
        <v>2603</v>
      </c>
      <c r="C62" s="43">
        <v>100.93</v>
      </c>
      <c r="D62" s="115">
        <v>7057</v>
      </c>
      <c r="E62" s="115">
        <v>6257</v>
      </c>
      <c r="F62" s="115">
        <v>5657</v>
      </c>
      <c r="G62" s="44">
        <v>570961</v>
      </c>
      <c r="I62" s="114">
        <v>110</v>
      </c>
      <c r="J62" s="90">
        <v>3303</v>
      </c>
      <c r="K62" s="43">
        <v>155.84</v>
      </c>
      <c r="L62" s="115">
        <v>6386</v>
      </c>
      <c r="M62" s="115">
        <v>5586</v>
      </c>
      <c r="N62" s="115">
        <v>4986</v>
      </c>
      <c r="O62" s="44">
        <v>777018</v>
      </c>
    </row>
    <row r="63" s="36" customFormat="1" ht="17.5" customHeight="1" spans="1:15">
      <c r="A63" s="114">
        <v>83</v>
      </c>
      <c r="B63" s="117">
        <v>2604</v>
      </c>
      <c r="C63" s="118">
        <v>114.98</v>
      </c>
      <c r="D63" s="119">
        <v>7190</v>
      </c>
      <c r="E63" s="119">
        <v>6390</v>
      </c>
      <c r="F63" s="119">
        <v>5740</v>
      </c>
      <c r="G63" s="120">
        <v>659985</v>
      </c>
      <c r="I63" s="114">
        <v>111</v>
      </c>
      <c r="J63" s="90">
        <v>3304</v>
      </c>
      <c r="K63" s="118">
        <v>167.14</v>
      </c>
      <c r="L63" s="115">
        <v>6520</v>
      </c>
      <c r="M63" s="115">
        <v>5720</v>
      </c>
      <c r="N63" s="115">
        <v>5070</v>
      </c>
      <c r="O63" s="44">
        <v>847400</v>
      </c>
    </row>
    <row r="64" s="36" customFormat="1" ht="17.5" customHeight="1" spans="1:15">
      <c r="A64" s="105">
        <v>84</v>
      </c>
      <c r="B64" s="82">
        <v>2701</v>
      </c>
      <c r="C64" s="106">
        <v>114.98</v>
      </c>
      <c r="D64" s="104">
        <v>7320</v>
      </c>
      <c r="E64" s="104">
        <v>6520</v>
      </c>
      <c r="F64" s="104">
        <v>5770</v>
      </c>
      <c r="G64" s="107">
        <v>663435</v>
      </c>
      <c r="I64" s="109" t="s">
        <v>100</v>
      </c>
      <c r="J64" s="110"/>
      <c r="K64" s="43">
        <f>SUM(K37:K63)</f>
        <v>3121.9</v>
      </c>
      <c r="L64" s="122"/>
      <c r="M64" s="122"/>
      <c r="N64" s="71"/>
      <c r="O64" s="44">
        <f>SUM(O37:O63)</f>
        <v>17341356</v>
      </c>
    </row>
    <row r="65" s="36" customFormat="1" ht="17.5" customHeight="1" spans="1:15">
      <c r="A65" s="109" t="s">
        <v>100</v>
      </c>
      <c r="B65" s="110"/>
      <c r="C65" s="43">
        <f>SUM(C37:C64)</f>
        <v>3008.69</v>
      </c>
      <c r="D65" s="115"/>
      <c r="E65" s="115"/>
      <c r="F65" s="115"/>
      <c r="G65" s="44">
        <f>SUM(G37:G64)</f>
        <v>17091560</v>
      </c>
      <c r="I65" s="50" t="s">
        <v>8</v>
      </c>
      <c r="J65" s="51"/>
      <c r="K65" s="123">
        <f>C32+K32+C65+K64</f>
        <v>12147.97</v>
      </c>
      <c r="L65" s="122"/>
      <c r="M65" s="122"/>
      <c r="N65" s="123">
        <f>O65/K65</f>
        <v>5597.76678737271</v>
      </c>
      <c r="O65" s="55">
        <f>G32+O32+G65+O64</f>
        <v>68001503</v>
      </c>
    </row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36" customFormat="1" ht="23.1" customHeight="1"/>
    <row r="71" s="36" customFormat="1" ht="23.1" customHeight="1"/>
    <row r="72" s="36" customFormat="1" ht="23.1" customHeight="1"/>
    <row r="73" s="36" customFormat="1" ht="23.1" customHeight="1"/>
    <row r="74" s="36" customFormat="1" ht="23.1" customHeight="1"/>
    <row r="75" s="36" customFormat="1" ht="23.1" customHeight="1"/>
    <row r="76" s="36" customFormat="1" ht="23.1" customHeight="1"/>
    <row r="77" s="36" customFormat="1" ht="23.1" customHeight="1"/>
    <row r="78" s="36" customFormat="1" ht="23.1" customHeight="1"/>
    <row r="79" s="36" customFormat="1" ht="23.1" customHeight="1"/>
    <row r="80" s="36" customFormat="1" ht="23.1" customHeight="1"/>
    <row r="81" s="36" customFormat="1" ht="23.1" customHeight="1"/>
    <row r="82" s="36" customFormat="1" ht="23.1" customHeight="1"/>
    <row r="83" s="36" customFormat="1" ht="23.1" customHeight="1"/>
    <row r="84" s="36" customFormat="1" ht="23.1" customHeight="1"/>
    <row r="85" s="36" customFormat="1" ht="23.1" customHeight="1"/>
    <row r="86" s="36" customFormat="1" ht="23.1" customHeight="1"/>
    <row r="87" s="36" customFormat="1" ht="23.1" customHeight="1"/>
    <row r="88" s="36" customFormat="1" ht="23.1" customHeight="1"/>
    <row r="89" s="36" customFormat="1" ht="23.1" customHeight="1"/>
    <row r="90" s="36" customFormat="1" ht="23.1" customHeight="1"/>
    <row r="91" s="36" customFormat="1" ht="23.1" customHeight="1"/>
    <row r="92" s="36" customFormat="1" ht="23.1" customHeight="1"/>
    <row r="93" s="36" customFormat="1" ht="23.1" customHeight="1"/>
    <row r="94" s="36" customFormat="1" ht="23.1" customHeight="1"/>
    <row r="95" s="36" customFormat="1" ht="23.1" customHeight="1"/>
    <row r="96" s="36" customFormat="1" ht="23.1" customHeight="1"/>
    <row r="97" s="36" customFormat="1" ht="23.1" customHeight="1"/>
    <row r="98" s="36" customFormat="1" ht="23.1" customHeight="1"/>
    <row r="99" s="36" customFormat="1" ht="23.1" customHeight="1"/>
    <row r="100" s="36" customFormat="1" ht="23.1" customHeight="1"/>
    <row r="101" s="36" customFormat="1" ht="23.1" customHeight="1"/>
    <row r="102" s="36" customFormat="1" ht="23.1" customHeight="1"/>
    <row r="103" s="36" customFormat="1" ht="23.1" customHeight="1"/>
    <row r="104" s="36" customFormat="1" ht="23.1" customHeight="1"/>
    <row r="105" s="36" customFormat="1" ht="23.1" customHeight="1"/>
    <row r="106" s="36" customFormat="1" ht="23.1" customHeight="1"/>
    <row r="107" s="36" customFormat="1" ht="23.1" customHeight="1"/>
    <row r="108" s="36" customFormat="1" ht="23.1" customHeight="1"/>
    <row r="109" s="36" customFormat="1" ht="23.1" customHeight="1"/>
    <row r="110" s="36" customFormat="1" ht="23.1" customHeight="1"/>
    <row r="111" s="36" customFormat="1" ht="23.1" customHeight="1"/>
    <row r="112" s="36" customFormat="1" ht="23.1" customHeight="1"/>
    <row r="113" s="36" customFormat="1" ht="23.1" customHeight="1"/>
    <row r="114" s="36" customFormat="1" ht="23.1" customHeight="1"/>
    <row r="115" s="36" customFormat="1" ht="23.1" customHeight="1"/>
    <row r="116" s="36" customFormat="1" ht="23.1" customHeight="1"/>
    <row r="117" s="36" customFormat="1" ht="23.1" customHeight="1"/>
    <row r="118" s="36" customFormat="1" ht="23.1" customHeight="1"/>
    <row r="119" s="36" customFormat="1" ht="23.1" customHeight="1"/>
    <row r="120" s="36" customFormat="1" ht="23.1" customHeight="1"/>
    <row r="121" s="36" customFormat="1" ht="23.1" customHeight="1"/>
    <row r="122" s="36" customFormat="1" ht="23.1" customHeight="1"/>
    <row r="123" s="36" customFormat="1" ht="23.1" customHeight="1"/>
    <row r="124" s="36" customFormat="1" ht="23.1" customHeight="1"/>
    <row r="125" s="36" customFormat="1" ht="23.1" customHeight="1"/>
    <row r="126" s="36" customFormat="1" ht="23.1" customHeight="1"/>
    <row r="127" s="36" customFormat="1" ht="23.1" customHeight="1"/>
    <row r="128" s="36" customFormat="1" ht="23.1" customHeight="1"/>
    <row r="129" s="63" customFormat="1" ht="23.1" customHeight="1"/>
  </sheetData>
  <mergeCells count="31">
    <mergeCell ref="A1:O1"/>
    <mergeCell ref="A32:B32"/>
    <mergeCell ref="I32:J32"/>
    <mergeCell ref="A34:O34"/>
    <mergeCell ref="I64:J64"/>
    <mergeCell ref="A65:B65"/>
    <mergeCell ref="I65:J65"/>
    <mergeCell ref="B2:B3"/>
    <mergeCell ref="B35:B36"/>
    <mergeCell ref="C2:C3"/>
    <mergeCell ref="C35:C36"/>
    <mergeCell ref="D2:D3"/>
    <mergeCell ref="D35:D36"/>
    <mergeCell ref="E2:E3"/>
    <mergeCell ref="E35:E36"/>
    <mergeCell ref="F2:F3"/>
    <mergeCell ref="F35:F36"/>
    <mergeCell ref="G2:G3"/>
    <mergeCell ref="G35:G36"/>
    <mergeCell ref="J2:J3"/>
    <mergeCell ref="J35:J36"/>
    <mergeCell ref="K2:K3"/>
    <mergeCell ref="K35:K36"/>
    <mergeCell ref="L2:L3"/>
    <mergeCell ref="L35:L36"/>
    <mergeCell ref="M2:M3"/>
    <mergeCell ref="M35:M36"/>
    <mergeCell ref="N2:N3"/>
    <mergeCell ref="N35:N36"/>
    <mergeCell ref="O2:O3"/>
    <mergeCell ref="O35:O36"/>
  </mergeCells>
  <pageMargins left="0.472222222222222" right="0.275" top="0.196527777777778" bottom="0.118055555555556" header="0.156944444444444" footer="0.156944444444444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4"/>
  <sheetViews>
    <sheetView workbookViewId="0">
      <selection activeCell="J14" sqref="J14"/>
    </sheetView>
  </sheetViews>
  <sheetFormatPr defaultColWidth="9" defaultRowHeight="20.1" customHeight="1" outlineLevelCol="6"/>
  <cols>
    <col min="1" max="1" width="7.23333333333333" style="34" customWidth="1"/>
    <col min="2" max="2" width="14.65" style="34" customWidth="1"/>
    <col min="3" max="3" width="12.175" style="34" customWidth="1"/>
    <col min="4" max="4" width="14.4666666666667" style="34" customWidth="1"/>
    <col min="5" max="5" width="15" style="34" customWidth="1"/>
    <col min="6" max="6" width="15.3416666666667" style="34" customWidth="1"/>
    <col min="7" max="7" width="15.9916666666667" style="34" customWidth="1"/>
    <col min="8" max="16316" width="9" style="34"/>
  </cols>
  <sheetData>
    <row r="1" s="34" customFormat="1" ht="45" customHeight="1" spans="1:7">
      <c r="A1" s="78" t="s">
        <v>104</v>
      </c>
      <c r="B1" s="79"/>
      <c r="C1" s="79"/>
      <c r="D1" s="79"/>
      <c r="E1" s="79"/>
      <c r="F1" s="79"/>
      <c r="G1" s="79"/>
    </row>
    <row r="2" s="35" customFormat="1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3.1" customHeight="1" spans="1:7">
      <c r="A4" s="80">
        <v>1</v>
      </c>
      <c r="B4" s="81">
        <v>302</v>
      </c>
      <c r="C4" s="82">
        <v>100.96</v>
      </c>
      <c r="D4" s="83">
        <v>6398</v>
      </c>
      <c r="E4" s="83">
        <v>5898</v>
      </c>
      <c r="F4" s="83">
        <v>5348</v>
      </c>
      <c r="G4" s="83">
        <v>539934</v>
      </c>
    </row>
    <row r="5" s="36" customFormat="1" ht="23.1" customHeight="1" spans="1:7">
      <c r="A5" s="80">
        <v>2</v>
      </c>
      <c r="B5" s="84">
        <v>802</v>
      </c>
      <c r="C5" s="82">
        <v>100.96</v>
      </c>
      <c r="D5" s="83">
        <v>6971</v>
      </c>
      <c r="E5" s="83">
        <v>6171</v>
      </c>
      <c r="F5" s="83">
        <v>5621</v>
      </c>
      <c r="G5" s="83">
        <v>567496</v>
      </c>
    </row>
    <row r="6" s="36" customFormat="1" ht="23.1" customHeight="1" spans="1:7">
      <c r="A6" s="85">
        <v>3</v>
      </c>
      <c r="B6" s="86">
        <v>1302</v>
      </c>
      <c r="C6" s="87">
        <v>100.96</v>
      </c>
      <c r="D6" s="88">
        <v>7060</v>
      </c>
      <c r="E6" s="88">
        <v>6260</v>
      </c>
      <c r="F6" s="88">
        <v>5710</v>
      </c>
      <c r="G6" s="88">
        <v>576482</v>
      </c>
    </row>
    <row r="7" s="36" customFormat="1" ht="23.1" customHeight="1" spans="1:7">
      <c r="A7" s="80">
        <v>4</v>
      </c>
      <c r="B7" s="84">
        <v>1402</v>
      </c>
      <c r="C7" s="82">
        <v>100.96</v>
      </c>
      <c r="D7" s="83">
        <v>7007</v>
      </c>
      <c r="E7" s="83">
        <v>6207</v>
      </c>
      <c r="F7" s="83">
        <v>5657</v>
      </c>
      <c r="G7" s="83">
        <v>571131</v>
      </c>
    </row>
    <row r="8" s="36" customFormat="1" ht="23.1" customHeight="1" spans="1:7">
      <c r="A8" s="80">
        <v>5</v>
      </c>
      <c r="B8" s="84">
        <v>1403</v>
      </c>
      <c r="C8" s="82">
        <v>100.96</v>
      </c>
      <c r="D8" s="83">
        <v>6987</v>
      </c>
      <c r="E8" s="83">
        <v>6187</v>
      </c>
      <c r="F8" s="83">
        <v>5637</v>
      </c>
      <c r="G8" s="83">
        <v>569112</v>
      </c>
    </row>
    <row r="9" s="36" customFormat="1" ht="23.1" customHeight="1" spans="1:7">
      <c r="A9" s="85">
        <v>6</v>
      </c>
      <c r="B9" s="89">
        <v>1802</v>
      </c>
      <c r="C9" s="87">
        <v>100.96</v>
      </c>
      <c r="D9" s="88">
        <v>7042</v>
      </c>
      <c r="E9" s="88">
        <v>6242</v>
      </c>
      <c r="F9" s="88">
        <v>5692</v>
      </c>
      <c r="G9" s="88">
        <v>574664</v>
      </c>
    </row>
    <row r="10" s="36" customFormat="1" ht="23.1" customHeight="1" spans="1:7">
      <c r="A10" s="85">
        <v>7</v>
      </c>
      <c r="B10" s="89">
        <v>1803</v>
      </c>
      <c r="C10" s="87">
        <v>100.96</v>
      </c>
      <c r="D10" s="88">
        <v>7022</v>
      </c>
      <c r="E10" s="88">
        <v>6222</v>
      </c>
      <c r="F10" s="88">
        <v>5672</v>
      </c>
      <c r="G10" s="88">
        <v>572645</v>
      </c>
    </row>
    <row r="11" s="36" customFormat="1" ht="23.1" customHeight="1" spans="1:7">
      <c r="A11" s="85">
        <v>8</v>
      </c>
      <c r="B11" s="89">
        <v>2703</v>
      </c>
      <c r="C11" s="87">
        <v>100.96</v>
      </c>
      <c r="D11" s="88">
        <v>7057</v>
      </c>
      <c r="E11" s="88">
        <v>6257</v>
      </c>
      <c r="F11" s="88">
        <v>5707</v>
      </c>
      <c r="G11" s="88">
        <v>576179</v>
      </c>
    </row>
    <row r="12" s="36" customFormat="1" ht="23.1" customHeight="1" spans="1:7">
      <c r="A12" s="85">
        <v>9</v>
      </c>
      <c r="B12" s="90">
        <v>2802</v>
      </c>
      <c r="C12" s="87">
        <v>100.96</v>
      </c>
      <c r="D12" s="88">
        <v>7068</v>
      </c>
      <c r="E12" s="88">
        <v>6268</v>
      </c>
      <c r="F12" s="88">
        <v>5718</v>
      </c>
      <c r="G12" s="88">
        <v>577289</v>
      </c>
    </row>
    <row r="13" s="36" customFormat="1" ht="23.1" customHeight="1" spans="1:7">
      <c r="A13" s="85">
        <v>10</v>
      </c>
      <c r="B13" s="91">
        <v>2803</v>
      </c>
      <c r="C13" s="87">
        <v>100.96</v>
      </c>
      <c r="D13" s="88">
        <v>7048</v>
      </c>
      <c r="E13" s="88">
        <v>6248</v>
      </c>
      <c r="F13" s="88">
        <v>5698</v>
      </c>
      <c r="G13" s="88">
        <v>575270</v>
      </c>
    </row>
    <row r="14" s="36" customFormat="1" ht="23.1" customHeight="1" spans="1:7">
      <c r="A14" s="85">
        <v>11</v>
      </c>
      <c r="B14" s="90">
        <v>2902</v>
      </c>
      <c r="C14" s="87">
        <v>100.96</v>
      </c>
      <c r="D14" s="88">
        <v>7060</v>
      </c>
      <c r="E14" s="88">
        <v>6260</v>
      </c>
      <c r="F14" s="88">
        <v>5710</v>
      </c>
      <c r="G14" s="88">
        <v>576482</v>
      </c>
    </row>
    <row r="15" s="36" customFormat="1" ht="23.1" customHeight="1" spans="1:7">
      <c r="A15" s="85">
        <v>12</v>
      </c>
      <c r="B15" s="91">
        <v>2903</v>
      </c>
      <c r="C15" s="87">
        <v>100.96</v>
      </c>
      <c r="D15" s="88">
        <v>7040</v>
      </c>
      <c r="E15" s="88">
        <v>6240</v>
      </c>
      <c r="F15" s="88">
        <v>5690</v>
      </c>
      <c r="G15" s="88">
        <v>574462</v>
      </c>
    </row>
    <row r="16" s="36" customFormat="1" ht="23.1" customHeight="1" spans="1:7">
      <c r="A16" s="85">
        <v>13</v>
      </c>
      <c r="B16" s="91">
        <v>3002</v>
      </c>
      <c r="C16" s="87">
        <v>100.96</v>
      </c>
      <c r="D16" s="88">
        <v>7051</v>
      </c>
      <c r="E16" s="88">
        <v>6251</v>
      </c>
      <c r="F16" s="88">
        <v>5701</v>
      </c>
      <c r="G16" s="88">
        <v>575573</v>
      </c>
    </row>
    <row r="17" s="36" customFormat="1" ht="23.1" customHeight="1" spans="1:7">
      <c r="A17" s="85">
        <v>14</v>
      </c>
      <c r="B17" s="91">
        <v>3003</v>
      </c>
      <c r="C17" s="87">
        <v>100.96</v>
      </c>
      <c r="D17" s="88">
        <v>7031</v>
      </c>
      <c r="E17" s="88">
        <v>6231</v>
      </c>
      <c r="F17" s="88">
        <v>5681</v>
      </c>
      <c r="G17" s="88">
        <v>573554</v>
      </c>
    </row>
    <row r="18" s="36" customFormat="1" ht="23.1" customHeight="1" spans="1:7">
      <c r="A18" s="85">
        <v>15</v>
      </c>
      <c r="B18" s="90">
        <v>3101</v>
      </c>
      <c r="C18" s="87">
        <v>115.01</v>
      </c>
      <c r="D18" s="88">
        <v>7285</v>
      </c>
      <c r="E18" s="88">
        <v>6485</v>
      </c>
      <c r="F18" s="88">
        <v>5935</v>
      </c>
      <c r="G18" s="88">
        <v>682584</v>
      </c>
    </row>
    <row r="19" s="36" customFormat="1" ht="23.1" customHeight="1" spans="1:7">
      <c r="A19" s="85">
        <v>16</v>
      </c>
      <c r="B19" s="91">
        <v>3102</v>
      </c>
      <c r="C19" s="87">
        <v>100.96</v>
      </c>
      <c r="D19" s="88">
        <v>7042</v>
      </c>
      <c r="E19" s="88">
        <v>6242</v>
      </c>
      <c r="F19" s="88">
        <v>5692</v>
      </c>
      <c r="G19" s="88">
        <v>574664</v>
      </c>
    </row>
    <row r="20" s="36" customFormat="1" ht="23.1" customHeight="1" spans="1:7">
      <c r="A20" s="85">
        <v>17</v>
      </c>
      <c r="B20" s="91">
        <v>3103</v>
      </c>
      <c r="C20" s="87">
        <v>100.96</v>
      </c>
      <c r="D20" s="88">
        <v>7022</v>
      </c>
      <c r="E20" s="88">
        <v>6222</v>
      </c>
      <c r="F20" s="88">
        <v>5672</v>
      </c>
      <c r="G20" s="88">
        <v>572645</v>
      </c>
    </row>
    <row r="21" s="36" customFormat="1" ht="23.1" customHeight="1" spans="1:7">
      <c r="A21" s="85">
        <v>18</v>
      </c>
      <c r="B21" s="91">
        <v>3201</v>
      </c>
      <c r="C21" s="87">
        <v>115.01</v>
      </c>
      <c r="D21" s="88">
        <v>7276</v>
      </c>
      <c r="E21" s="88">
        <v>6476</v>
      </c>
      <c r="F21" s="88">
        <v>5926</v>
      </c>
      <c r="G21" s="88">
        <v>681549</v>
      </c>
    </row>
    <row r="22" s="36" customFormat="1" ht="23.1" customHeight="1" spans="1:7">
      <c r="A22" s="85">
        <v>19</v>
      </c>
      <c r="B22" s="91">
        <v>3202</v>
      </c>
      <c r="C22" s="87">
        <v>100.96</v>
      </c>
      <c r="D22" s="88">
        <v>7033</v>
      </c>
      <c r="E22" s="88">
        <v>6233</v>
      </c>
      <c r="F22" s="88">
        <v>5683</v>
      </c>
      <c r="G22" s="88">
        <v>573756</v>
      </c>
    </row>
    <row r="23" s="36" customFormat="1" ht="23.1" customHeight="1" spans="1:7">
      <c r="A23" s="85">
        <v>20</v>
      </c>
      <c r="B23" s="90">
        <v>3203</v>
      </c>
      <c r="C23" s="87">
        <v>100.96</v>
      </c>
      <c r="D23" s="88">
        <v>7013</v>
      </c>
      <c r="E23" s="88">
        <v>6213</v>
      </c>
      <c r="F23" s="88">
        <v>5663</v>
      </c>
      <c r="G23" s="88">
        <v>571736</v>
      </c>
    </row>
    <row r="24" s="36" customFormat="1" ht="23.1" customHeight="1" spans="1:7">
      <c r="A24" s="85">
        <v>21</v>
      </c>
      <c r="B24" s="91">
        <v>3204</v>
      </c>
      <c r="C24" s="87">
        <v>115.01</v>
      </c>
      <c r="D24" s="88">
        <v>7146</v>
      </c>
      <c r="E24" s="88">
        <v>6346</v>
      </c>
      <c r="F24" s="88">
        <v>5796</v>
      </c>
      <c r="G24" s="88">
        <v>666598</v>
      </c>
    </row>
    <row r="25" s="36" customFormat="1" ht="23.1" customHeight="1" spans="1:7">
      <c r="A25" s="85">
        <v>22</v>
      </c>
      <c r="B25" s="91">
        <v>3301</v>
      </c>
      <c r="C25" s="87">
        <v>167.19</v>
      </c>
      <c r="D25" s="88">
        <v>6650</v>
      </c>
      <c r="E25" s="88">
        <v>5850</v>
      </c>
      <c r="F25" s="88">
        <v>5300</v>
      </c>
      <c r="G25" s="88">
        <v>886107</v>
      </c>
    </row>
    <row r="26" s="36" customFormat="1" ht="23.1" customHeight="1" spans="1:7">
      <c r="A26" s="85">
        <v>23</v>
      </c>
      <c r="B26" s="91">
        <v>3302</v>
      </c>
      <c r="C26" s="92">
        <v>155.88</v>
      </c>
      <c r="D26" s="88">
        <v>6406</v>
      </c>
      <c r="E26" s="88">
        <v>5606</v>
      </c>
      <c r="F26" s="88">
        <v>5056</v>
      </c>
      <c r="G26" s="88">
        <v>788129</v>
      </c>
    </row>
    <row r="27" s="36" customFormat="1" ht="23.1" customHeight="1" spans="1:7">
      <c r="A27" s="85">
        <v>24</v>
      </c>
      <c r="B27" s="91">
        <v>3303</v>
      </c>
      <c r="C27" s="87">
        <v>155.88</v>
      </c>
      <c r="D27" s="88">
        <v>6386</v>
      </c>
      <c r="E27" s="88">
        <v>5586</v>
      </c>
      <c r="F27" s="88">
        <v>5036</v>
      </c>
      <c r="G27" s="88">
        <v>785012</v>
      </c>
    </row>
    <row r="28" s="36" customFormat="1" ht="23.1" customHeight="1" spans="1:7">
      <c r="A28" s="50" t="s">
        <v>8</v>
      </c>
      <c r="B28" s="51"/>
      <c r="C28" s="93">
        <f>SUM(C4:C27)</f>
        <v>2641.26</v>
      </c>
      <c r="D28" s="93"/>
      <c r="E28" s="94"/>
      <c r="F28" s="94">
        <f>G28/C28</f>
        <v>5596.97000673921</v>
      </c>
      <c r="G28" s="94">
        <f>SUM(G4:G27)</f>
        <v>14783053</v>
      </c>
    </row>
    <row r="29" s="36" customFormat="1" ht="23.1" customHeight="1" spans="1:7">
      <c r="A29" s="95"/>
      <c r="B29" s="96"/>
      <c r="C29" s="97"/>
      <c r="D29" s="97"/>
      <c r="E29" s="97"/>
      <c r="F29" s="97"/>
      <c r="G29" s="98"/>
    </row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/>
    <row r="65" s="36" customFormat="1" ht="23.1" customHeight="1"/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36" customFormat="1" ht="23.1" customHeight="1"/>
    <row r="71" s="36" customFormat="1" ht="23.1" customHeight="1"/>
    <row r="72" s="36" customFormat="1" ht="23.1" customHeight="1"/>
    <row r="73" s="36" customFormat="1" ht="23.1" customHeight="1"/>
    <row r="74" s="36" customFormat="1" ht="23.1" customHeight="1"/>
    <row r="75" s="36" customFormat="1" ht="23.1" customHeight="1"/>
    <row r="76" s="36" customFormat="1" ht="23.1" customHeight="1"/>
    <row r="77" s="36" customFormat="1" ht="23.1" customHeight="1"/>
    <row r="78" s="36" customFormat="1" ht="23.1" customHeight="1"/>
    <row r="79" s="36" customFormat="1" ht="23.1" customHeight="1"/>
    <row r="80" s="36" customFormat="1" ht="23.1" customHeight="1"/>
    <row r="81" s="36" customFormat="1" ht="23.1" customHeight="1"/>
    <row r="82" s="36" customFormat="1" ht="23.1" customHeight="1"/>
    <row r="83" s="36" customFormat="1" ht="23.1" customHeight="1"/>
    <row r="84" s="36" customFormat="1" ht="23.1" customHeight="1"/>
    <row r="85" s="36" customFormat="1" ht="23.1" customHeight="1"/>
    <row r="86" s="36" customFormat="1" ht="23.1" customHeight="1"/>
    <row r="87" s="36" customFormat="1" ht="23.1" customHeight="1"/>
    <row r="88" s="36" customFormat="1" ht="23.1" customHeight="1"/>
    <row r="89" s="36" customFormat="1" ht="23.1" customHeight="1"/>
    <row r="90" s="36" customFormat="1" ht="23.1" customHeight="1"/>
    <row r="91" s="36" customFormat="1" ht="23.1" customHeight="1"/>
    <row r="92" s="36" customFormat="1" ht="23.1" customHeight="1"/>
    <row r="93" s="36" customFormat="1" ht="23.1" customHeight="1"/>
    <row r="94" s="36" customFormat="1" ht="23.1" customHeight="1"/>
    <row r="95" s="36" customFormat="1" ht="23.1" customHeight="1"/>
    <row r="96" s="36" customFormat="1" ht="23.1" customHeight="1"/>
    <row r="97" s="36" customFormat="1" ht="23.1" customHeight="1"/>
    <row r="98" s="36" customFormat="1" ht="23.1" customHeight="1"/>
    <row r="99" s="36" customFormat="1" ht="23.1" customHeight="1"/>
    <row r="100" s="36" customFormat="1" ht="23.1" customHeight="1"/>
    <row r="101" s="36" customFormat="1" ht="23.1" customHeight="1"/>
    <row r="102" s="36" customFormat="1" ht="23.1" customHeight="1"/>
    <row r="103" s="36" customFormat="1" ht="23.1" customHeight="1"/>
    <row r="104" s="63" customFormat="1" ht="23.1" customHeight="1"/>
  </sheetData>
  <mergeCells count="9">
    <mergeCell ref="A1:G1"/>
    <mergeCell ref="A28:B28"/>
    <mergeCell ref="A2:A3"/>
    <mergeCell ref="B2:B3"/>
    <mergeCell ref="C2:C3"/>
    <mergeCell ref="D2:D3"/>
    <mergeCell ref="E2:E3"/>
    <mergeCell ref="F2:F3"/>
    <mergeCell ref="G2:G3"/>
  </mergeCells>
  <pageMargins left="0.511805555555556" right="0.314583333333333" top="0.708333333333333" bottom="1" header="0.5" footer="0.5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0"/>
  <sheetViews>
    <sheetView workbookViewId="0">
      <selection activeCell="J17" sqref="J17"/>
    </sheetView>
  </sheetViews>
  <sheetFormatPr defaultColWidth="9" defaultRowHeight="20.1" customHeight="1" outlineLevelCol="6"/>
  <cols>
    <col min="1" max="1" width="6.84166666666667" style="34" customWidth="1"/>
    <col min="2" max="2" width="10.625" style="34" customWidth="1"/>
    <col min="3" max="3" width="11.875" style="34" customWidth="1"/>
    <col min="4" max="4" width="14.125" style="34" customWidth="1"/>
    <col min="5" max="5" width="15.5666666666667" style="34" customWidth="1"/>
    <col min="6" max="6" width="15.9833333333333" style="34" customWidth="1"/>
    <col min="7" max="7" width="17.75" style="34" customWidth="1"/>
    <col min="8" max="8" width="9.375" style="34" customWidth="1"/>
    <col min="9" max="16334" width="9" style="34"/>
  </cols>
  <sheetData>
    <row r="1" s="34" customFormat="1" ht="41" customHeight="1" spans="1:7">
      <c r="A1" s="64" t="s">
        <v>105</v>
      </c>
      <c r="B1" s="38"/>
      <c r="C1" s="38"/>
      <c r="D1" s="38"/>
      <c r="E1" s="38"/>
      <c r="F1" s="38"/>
      <c r="G1" s="38"/>
    </row>
    <row r="2" s="35" customFormat="1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3.1" customHeight="1" spans="1:7">
      <c r="A4" s="65">
        <v>1</v>
      </c>
      <c r="B4" s="66" t="s">
        <v>106</v>
      </c>
      <c r="C4" s="67">
        <v>223.19</v>
      </c>
      <c r="D4" s="68">
        <v>15800</v>
      </c>
      <c r="E4" s="68">
        <v>12800</v>
      </c>
      <c r="F4" s="68">
        <v>11800</v>
      </c>
      <c r="G4" s="68">
        <v>2633642</v>
      </c>
    </row>
    <row r="5" s="36" customFormat="1" ht="23.1" customHeight="1" spans="1:7">
      <c r="A5" s="41">
        <v>2</v>
      </c>
      <c r="B5" s="69" t="s">
        <v>107</v>
      </c>
      <c r="C5" s="70">
        <v>223.19</v>
      </c>
      <c r="D5" s="71">
        <v>15800</v>
      </c>
      <c r="E5" s="71">
        <v>12800</v>
      </c>
      <c r="F5" s="71">
        <v>11800</v>
      </c>
      <c r="G5" s="71">
        <v>2633642</v>
      </c>
    </row>
    <row r="6" s="36" customFormat="1" ht="23.1" customHeight="1" spans="1:7">
      <c r="A6" s="41">
        <v>3</v>
      </c>
      <c r="B6" s="69" t="s">
        <v>108</v>
      </c>
      <c r="C6" s="70">
        <v>223.19</v>
      </c>
      <c r="D6" s="71">
        <v>15800</v>
      </c>
      <c r="E6" s="71">
        <v>12800</v>
      </c>
      <c r="F6" s="71">
        <v>11800</v>
      </c>
      <c r="G6" s="71">
        <v>2633642</v>
      </c>
    </row>
    <row r="7" s="36" customFormat="1" ht="23.1" customHeight="1" spans="1:7">
      <c r="A7" s="41">
        <v>4</v>
      </c>
      <c r="B7" s="69" t="s">
        <v>109</v>
      </c>
      <c r="C7" s="70">
        <v>223.19</v>
      </c>
      <c r="D7" s="71">
        <v>15800</v>
      </c>
      <c r="E7" s="71">
        <v>12800</v>
      </c>
      <c r="F7" s="71">
        <v>11800</v>
      </c>
      <c r="G7" s="71">
        <v>2633642</v>
      </c>
    </row>
    <row r="8" s="36" customFormat="1" ht="23.1" customHeight="1" spans="1:7">
      <c r="A8" s="41">
        <v>5</v>
      </c>
      <c r="B8" s="69" t="s">
        <v>110</v>
      </c>
      <c r="C8" s="70">
        <v>197.09</v>
      </c>
      <c r="D8" s="71">
        <v>15800</v>
      </c>
      <c r="E8" s="71">
        <v>12800</v>
      </c>
      <c r="F8" s="71">
        <v>11800</v>
      </c>
      <c r="G8" s="71">
        <v>2325662</v>
      </c>
    </row>
    <row r="9" s="36" customFormat="1" ht="23.1" customHeight="1" spans="1:7">
      <c r="A9" s="41">
        <v>6</v>
      </c>
      <c r="B9" s="70" t="s">
        <v>111</v>
      </c>
      <c r="C9" s="70">
        <v>223.19</v>
      </c>
      <c r="D9" s="71">
        <v>15800</v>
      </c>
      <c r="E9" s="71">
        <v>12800</v>
      </c>
      <c r="F9" s="71">
        <v>11800</v>
      </c>
      <c r="G9" s="71">
        <v>2633642</v>
      </c>
    </row>
    <row r="10" s="36" customFormat="1" ht="23.1" customHeight="1" spans="1:7">
      <c r="A10" s="41">
        <v>7</v>
      </c>
      <c r="B10" s="70" t="s">
        <v>112</v>
      </c>
      <c r="C10" s="70">
        <v>223.19</v>
      </c>
      <c r="D10" s="71">
        <v>15800</v>
      </c>
      <c r="E10" s="71">
        <v>12800</v>
      </c>
      <c r="F10" s="71">
        <v>11800</v>
      </c>
      <c r="G10" s="71">
        <v>2633642</v>
      </c>
    </row>
    <row r="11" s="36" customFormat="1" ht="23.1" customHeight="1" spans="1:7">
      <c r="A11" s="41">
        <v>8</v>
      </c>
      <c r="B11" s="70" t="s">
        <v>113</v>
      </c>
      <c r="C11" s="70">
        <v>223.19</v>
      </c>
      <c r="D11" s="71">
        <v>15800</v>
      </c>
      <c r="E11" s="71">
        <v>12800</v>
      </c>
      <c r="F11" s="71">
        <v>11800</v>
      </c>
      <c r="G11" s="71">
        <v>2633642</v>
      </c>
    </row>
    <row r="12" s="36" customFormat="1" ht="23.1" customHeight="1" spans="1:7">
      <c r="A12" s="41">
        <v>9</v>
      </c>
      <c r="B12" s="70" t="s">
        <v>114</v>
      </c>
      <c r="C12" s="72">
        <v>223.2</v>
      </c>
      <c r="D12" s="71">
        <v>15800</v>
      </c>
      <c r="E12" s="71">
        <v>12800</v>
      </c>
      <c r="F12" s="71">
        <v>11800</v>
      </c>
      <c r="G12" s="71">
        <v>2633760</v>
      </c>
    </row>
    <row r="13" s="36" customFormat="1" ht="23.1" customHeight="1" spans="1:7">
      <c r="A13" s="41">
        <v>10</v>
      </c>
      <c r="B13" s="70" t="s">
        <v>115</v>
      </c>
      <c r="C13" s="72">
        <v>223.2</v>
      </c>
      <c r="D13" s="71">
        <v>15800</v>
      </c>
      <c r="E13" s="71">
        <v>12800</v>
      </c>
      <c r="F13" s="71">
        <v>11800</v>
      </c>
      <c r="G13" s="71">
        <v>2633760</v>
      </c>
    </row>
    <row r="14" s="36" customFormat="1" ht="23.1" customHeight="1" spans="1:7">
      <c r="A14" s="41">
        <v>11</v>
      </c>
      <c r="B14" s="70" t="s">
        <v>116</v>
      </c>
      <c r="C14" s="72">
        <v>223.2</v>
      </c>
      <c r="D14" s="71">
        <v>15800</v>
      </c>
      <c r="E14" s="71">
        <v>12800</v>
      </c>
      <c r="F14" s="71">
        <v>11800</v>
      </c>
      <c r="G14" s="71">
        <v>2633760</v>
      </c>
    </row>
    <row r="15" s="36" customFormat="1" ht="23.1" customHeight="1" spans="1:7">
      <c r="A15" s="41">
        <v>12</v>
      </c>
      <c r="B15" s="70" t="s">
        <v>117</v>
      </c>
      <c r="C15" s="72">
        <v>197.1</v>
      </c>
      <c r="D15" s="71">
        <v>15800</v>
      </c>
      <c r="E15" s="71">
        <v>12800</v>
      </c>
      <c r="F15" s="71">
        <v>11800</v>
      </c>
      <c r="G15" s="71">
        <v>2325780</v>
      </c>
    </row>
    <row r="16" s="36" customFormat="1" ht="23.1" customHeight="1" spans="1:7">
      <c r="A16" s="41">
        <v>13</v>
      </c>
      <c r="B16" s="70" t="s">
        <v>118</v>
      </c>
      <c r="C16" s="72">
        <v>223.2</v>
      </c>
      <c r="D16" s="71">
        <v>15800</v>
      </c>
      <c r="E16" s="71">
        <v>12800</v>
      </c>
      <c r="F16" s="71">
        <v>11800</v>
      </c>
      <c r="G16" s="71">
        <v>2633760</v>
      </c>
    </row>
    <row r="17" s="36" customFormat="1" ht="23.1" customHeight="1" spans="1:7">
      <c r="A17" s="41">
        <v>14</v>
      </c>
      <c r="B17" s="70" t="s">
        <v>119</v>
      </c>
      <c r="C17" s="70">
        <v>223.19</v>
      </c>
      <c r="D17" s="71">
        <v>15800</v>
      </c>
      <c r="E17" s="71">
        <v>12800</v>
      </c>
      <c r="F17" s="71">
        <v>11800</v>
      </c>
      <c r="G17" s="71">
        <v>2633642</v>
      </c>
    </row>
    <row r="18" s="36" customFormat="1" ht="23.1" customHeight="1" spans="1:7">
      <c r="A18" s="41">
        <v>15</v>
      </c>
      <c r="B18" s="70" t="s">
        <v>120</v>
      </c>
      <c r="C18" s="70">
        <v>223.19</v>
      </c>
      <c r="D18" s="71">
        <v>15800</v>
      </c>
      <c r="E18" s="71">
        <v>12800</v>
      </c>
      <c r="F18" s="71">
        <v>11800</v>
      </c>
      <c r="G18" s="71">
        <v>2633642</v>
      </c>
    </row>
    <row r="19" s="36" customFormat="1" ht="23.1" customHeight="1" spans="1:7">
      <c r="A19" s="41">
        <v>16</v>
      </c>
      <c r="B19" s="70" t="s">
        <v>121</v>
      </c>
      <c r="C19" s="70">
        <v>223.19</v>
      </c>
      <c r="D19" s="71">
        <v>15800</v>
      </c>
      <c r="E19" s="71">
        <v>12800</v>
      </c>
      <c r="F19" s="71">
        <v>11800</v>
      </c>
      <c r="G19" s="71">
        <v>2633642</v>
      </c>
    </row>
    <row r="20" s="36" customFormat="1" ht="23.1" customHeight="1" spans="1:7">
      <c r="A20" s="41">
        <v>17</v>
      </c>
      <c r="B20" s="70" t="s">
        <v>122</v>
      </c>
      <c r="C20" s="70">
        <v>197.09</v>
      </c>
      <c r="D20" s="71">
        <v>15800</v>
      </c>
      <c r="E20" s="71">
        <v>12800</v>
      </c>
      <c r="F20" s="71">
        <v>11800</v>
      </c>
      <c r="G20" s="71">
        <v>2325662</v>
      </c>
    </row>
    <row r="21" s="36" customFormat="1" ht="23.1" customHeight="1" spans="1:7">
      <c r="A21" s="41">
        <v>18</v>
      </c>
      <c r="B21" s="70" t="s">
        <v>123</v>
      </c>
      <c r="C21" s="70">
        <v>223.19</v>
      </c>
      <c r="D21" s="71">
        <v>15800</v>
      </c>
      <c r="E21" s="71">
        <v>12800</v>
      </c>
      <c r="F21" s="71">
        <v>11800</v>
      </c>
      <c r="G21" s="71">
        <v>2633642</v>
      </c>
    </row>
    <row r="22" s="36" customFormat="1" ht="23.1" customHeight="1" spans="1:7">
      <c r="A22" s="73" t="s">
        <v>25</v>
      </c>
      <c r="B22" s="74"/>
      <c r="C22" s="75">
        <f>SUM(C4:C21)</f>
        <v>3939.17</v>
      </c>
      <c r="D22" s="76"/>
      <c r="E22" s="76"/>
      <c r="F22" s="77">
        <v>11800</v>
      </c>
      <c r="G22" s="77">
        <f>SUM(G4:G21)</f>
        <v>46482206</v>
      </c>
    </row>
    <row r="23" s="36" customFormat="1" ht="23.1" customHeight="1"/>
    <row r="24" s="36" customFormat="1" ht="23.1" customHeight="1"/>
    <row r="25" s="36" customFormat="1" ht="23.1" customHeight="1"/>
    <row r="26" s="36" customFormat="1" ht="23.1" customHeight="1"/>
    <row r="27" s="36" customFormat="1" ht="23.1" customHeight="1"/>
    <row r="28" s="36" customFormat="1" ht="23.1" customHeight="1"/>
    <row r="29" s="36" customFormat="1" ht="23.1" customHeight="1"/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/>
    <row r="65" s="36" customFormat="1" ht="23.1" customHeight="1"/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36" customFormat="1" ht="23.1" customHeight="1"/>
    <row r="71" s="36" customFormat="1" ht="23.1" customHeight="1"/>
    <row r="72" s="63" customFormat="1" ht="23.1" customHeight="1"/>
    <row r="73" s="36" customFormat="1" customHeight="1"/>
    <row r="74" customFormat="1" customHeight="1"/>
    <row r="75" s="36" customFormat="1" customHeight="1"/>
    <row r="76" s="36" customFormat="1" customHeight="1"/>
    <row r="77" s="36" customFormat="1" customHeight="1"/>
    <row r="78" s="36" customFormat="1" customHeight="1"/>
    <row r="79" s="36" customFormat="1" customHeight="1"/>
    <row r="80" s="36" customFormat="1" customHeight="1"/>
    <row r="81" s="36" customFormat="1" customHeight="1"/>
    <row r="82" s="36" customFormat="1" customHeight="1"/>
    <row r="83" s="36" customFormat="1" customHeight="1"/>
    <row r="84" s="36" customFormat="1" customHeight="1"/>
    <row r="85" s="36" customFormat="1" customHeight="1"/>
    <row r="86" s="36" customFormat="1" customHeight="1"/>
    <row r="87" s="36" customFormat="1" customHeight="1"/>
    <row r="88" s="36" customFormat="1" customHeight="1"/>
    <row r="89" s="36" customFormat="1" customHeight="1"/>
    <row r="90" s="36" customFormat="1" customHeight="1"/>
    <row r="91" s="36" customFormat="1" customHeight="1"/>
    <row r="92" s="36" customFormat="1" customHeight="1"/>
    <row r="93" s="36" customFormat="1" customHeight="1"/>
    <row r="94" s="36" customFormat="1" customHeight="1"/>
    <row r="95" s="36" customFormat="1" customHeight="1"/>
    <row r="96" s="36" customFormat="1" customHeight="1"/>
    <row r="97" s="36" customFormat="1" customHeight="1"/>
    <row r="98" s="36" customFormat="1" customHeight="1"/>
    <row r="99" s="36" customFormat="1" customHeight="1"/>
    <row r="100" s="36" customFormat="1" customHeight="1"/>
    <row r="101" s="36" customFormat="1" customHeight="1"/>
    <row r="102" s="36" customFormat="1" customHeight="1"/>
    <row r="103" s="36" customFormat="1" customHeight="1"/>
    <row r="104" s="36" customFormat="1" customHeight="1"/>
    <row r="105" s="36" customFormat="1" customHeight="1"/>
    <row r="106" s="36" customFormat="1" customHeight="1"/>
    <row r="107" s="36" customFormat="1" customHeight="1"/>
    <row r="108" s="36" customFormat="1" customHeight="1"/>
    <row r="109" s="36" customFormat="1" customHeight="1"/>
    <row r="110" s="36" customFormat="1" customHeight="1"/>
  </sheetData>
  <mergeCells count="9">
    <mergeCell ref="A1:G1"/>
    <mergeCell ref="A22:B2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scale="94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topLeftCell="A10" workbookViewId="0">
      <selection activeCell="J30" sqref="J30"/>
    </sheetView>
  </sheetViews>
  <sheetFormatPr defaultColWidth="9" defaultRowHeight="20.1" customHeight="1" outlineLevelCol="6"/>
  <cols>
    <col min="1" max="1" width="3.75" style="34" customWidth="1"/>
    <col min="2" max="2" width="8.375" style="34" customWidth="1"/>
    <col min="3" max="3" width="7.5" style="34" customWidth="1"/>
    <col min="4" max="4" width="10.5" style="34" customWidth="1"/>
    <col min="5" max="5" width="11.875" style="37" customWidth="1"/>
    <col min="6" max="6" width="11.25" style="34" customWidth="1"/>
    <col min="7" max="7" width="15.75" style="34" customWidth="1"/>
    <col min="8" max="16346" width="9" style="34"/>
  </cols>
  <sheetData>
    <row r="1" s="34" customFormat="1" ht="30.75" customHeight="1" spans="1:7">
      <c r="A1" s="38" t="s">
        <v>124</v>
      </c>
      <c r="B1" s="38"/>
      <c r="C1" s="38"/>
      <c r="D1" s="38"/>
      <c r="E1" s="38"/>
      <c r="F1" s="38"/>
      <c r="G1" s="38"/>
    </row>
    <row r="2" s="35" customFormat="1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3.1" customHeight="1" spans="1:7">
      <c r="A4" s="41">
        <v>1</v>
      </c>
      <c r="B4" s="42">
        <v>112</v>
      </c>
      <c r="C4" s="43">
        <v>97.94</v>
      </c>
      <c r="D4" s="44">
        <v>15800</v>
      </c>
      <c r="E4" s="45">
        <v>13800</v>
      </c>
      <c r="F4" s="44">
        <v>11800</v>
      </c>
      <c r="G4" s="44">
        <v>1155692</v>
      </c>
    </row>
    <row r="5" s="36" customFormat="1" ht="23.1" customHeight="1" spans="1:7">
      <c r="A5" s="41">
        <v>2</v>
      </c>
      <c r="B5" s="42">
        <v>113</v>
      </c>
      <c r="C5" s="43">
        <v>97.94</v>
      </c>
      <c r="D5" s="44">
        <v>15800</v>
      </c>
      <c r="E5" s="45">
        <v>13800</v>
      </c>
      <c r="F5" s="44">
        <v>11800</v>
      </c>
      <c r="G5" s="44">
        <v>1155692</v>
      </c>
    </row>
    <row r="6" s="36" customFormat="1" ht="23.1" customHeight="1" spans="1:7">
      <c r="A6" s="41">
        <v>3</v>
      </c>
      <c r="B6" s="42">
        <v>114</v>
      </c>
      <c r="C6" s="43">
        <v>97.94</v>
      </c>
      <c r="D6" s="44">
        <v>15800</v>
      </c>
      <c r="E6" s="45">
        <v>13800</v>
      </c>
      <c r="F6" s="44">
        <v>11800</v>
      </c>
      <c r="G6" s="44">
        <v>1155692</v>
      </c>
    </row>
    <row r="7" s="36" customFormat="1" ht="23.1" customHeight="1" spans="1:7">
      <c r="A7" s="41">
        <v>4</v>
      </c>
      <c r="B7" s="42">
        <v>102</v>
      </c>
      <c r="C7" s="43">
        <v>97.94</v>
      </c>
      <c r="D7" s="44">
        <v>15800</v>
      </c>
      <c r="E7" s="45">
        <v>13800</v>
      </c>
      <c r="F7" s="44">
        <v>11800</v>
      </c>
      <c r="G7" s="44">
        <v>1155692</v>
      </c>
    </row>
    <row r="8" s="36" customFormat="1" ht="23.1" customHeight="1" spans="1:7">
      <c r="A8" s="41">
        <v>5</v>
      </c>
      <c r="B8" s="42">
        <v>103</v>
      </c>
      <c r="C8" s="43">
        <v>97.94</v>
      </c>
      <c r="D8" s="44">
        <v>15800</v>
      </c>
      <c r="E8" s="45">
        <v>13800</v>
      </c>
      <c r="F8" s="44">
        <v>11800</v>
      </c>
      <c r="G8" s="44">
        <v>1155692</v>
      </c>
    </row>
    <row r="9" s="36" customFormat="1" ht="23.1" customHeight="1" spans="1:7">
      <c r="A9" s="41">
        <v>6</v>
      </c>
      <c r="B9" s="42">
        <v>104</v>
      </c>
      <c r="C9" s="43">
        <v>96.74</v>
      </c>
      <c r="D9" s="44">
        <v>15800</v>
      </c>
      <c r="E9" s="45">
        <v>13800</v>
      </c>
      <c r="F9" s="44">
        <v>11800</v>
      </c>
      <c r="G9" s="44">
        <v>1141532</v>
      </c>
    </row>
    <row r="10" s="36" customFormat="1" ht="23.1" customHeight="1" spans="1:7">
      <c r="A10" s="41">
        <v>7</v>
      </c>
      <c r="B10" s="42">
        <v>105</v>
      </c>
      <c r="C10" s="43">
        <v>96.74</v>
      </c>
      <c r="D10" s="44">
        <v>15800</v>
      </c>
      <c r="E10" s="45">
        <v>13800</v>
      </c>
      <c r="F10" s="44">
        <v>11800</v>
      </c>
      <c r="G10" s="44">
        <v>1141532</v>
      </c>
    </row>
    <row r="11" s="36" customFormat="1" ht="23.1" customHeight="1" spans="1:7">
      <c r="A11" s="41"/>
      <c r="B11" s="42"/>
      <c r="C11" s="43"/>
      <c r="D11" s="44"/>
      <c r="E11" s="44"/>
      <c r="F11" s="44"/>
      <c r="G11" s="44"/>
    </row>
    <row r="12" s="63" customFormat="1" ht="23.1" customHeight="1" spans="1:7">
      <c r="A12" s="50" t="s">
        <v>8</v>
      </c>
      <c r="B12" s="51"/>
      <c r="C12" s="52">
        <f>SUM(C4:C11)</f>
        <v>683.18</v>
      </c>
      <c r="D12" s="53"/>
      <c r="E12" s="54"/>
      <c r="F12" s="55">
        <f>G12/C12</f>
        <v>11800</v>
      </c>
      <c r="G12" s="55">
        <f>SUM(G4:G11)</f>
        <v>8061524</v>
      </c>
    </row>
    <row r="13" s="63" customFormat="1" ht="23.1" customHeight="1" spans="1:7">
      <c r="A13" s="56"/>
      <c r="B13" s="56"/>
      <c r="C13" s="57"/>
      <c r="D13" s="58"/>
      <c r="E13" s="59"/>
      <c r="F13" s="60"/>
      <c r="G13" s="60"/>
    </row>
    <row r="14" s="34" customFormat="1" ht="30.75" customHeight="1" spans="1:7">
      <c r="A14" s="38" t="s">
        <v>125</v>
      </c>
      <c r="B14" s="38"/>
      <c r="C14" s="38"/>
      <c r="D14" s="38"/>
      <c r="E14" s="38"/>
      <c r="F14" s="38"/>
      <c r="G14" s="38"/>
    </row>
    <row r="15" s="35" customFormat="1" customHeight="1" spans="1:7">
      <c r="A15" s="7" t="s">
        <v>1</v>
      </c>
      <c r="B15" s="39" t="s">
        <v>2</v>
      </c>
      <c r="C15" s="39" t="s">
        <v>3</v>
      </c>
      <c r="D15" s="39" t="s">
        <v>4</v>
      </c>
      <c r="E15" s="39" t="s">
        <v>5</v>
      </c>
      <c r="F15" s="39" t="s">
        <v>6</v>
      </c>
      <c r="G15" s="39" t="s">
        <v>7</v>
      </c>
    </row>
    <row r="16" s="35" customFormat="1" customHeight="1" spans="1:7">
      <c r="A16" s="11"/>
      <c r="B16" s="40"/>
      <c r="C16" s="40"/>
      <c r="D16" s="40"/>
      <c r="E16" s="40"/>
      <c r="F16" s="40"/>
      <c r="G16" s="40"/>
    </row>
    <row r="17" s="36" customFormat="1" ht="23.1" customHeight="1" spans="1:7">
      <c r="A17" s="41">
        <v>1</v>
      </c>
      <c r="B17" s="42">
        <v>101</v>
      </c>
      <c r="C17" s="43">
        <v>77.96</v>
      </c>
      <c r="D17" s="44">
        <v>15800</v>
      </c>
      <c r="E17" s="45">
        <v>13800</v>
      </c>
      <c r="F17" s="44">
        <v>11800</v>
      </c>
      <c r="G17" s="44">
        <v>919928</v>
      </c>
    </row>
    <row r="18" s="36" customFormat="1" ht="23.1" customHeight="1" spans="1:7">
      <c r="A18" s="41">
        <v>2</v>
      </c>
      <c r="B18" s="42">
        <v>102</v>
      </c>
      <c r="C18" s="43">
        <v>70.96</v>
      </c>
      <c r="D18" s="44">
        <v>15800</v>
      </c>
      <c r="E18" s="45">
        <v>13800</v>
      </c>
      <c r="F18" s="44">
        <v>11800</v>
      </c>
      <c r="G18" s="44">
        <v>837328</v>
      </c>
    </row>
    <row r="19" s="36" customFormat="1" ht="23.1" customHeight="1" spans="1:7">
      <c r="A19" s="41">
        <v>3</v>
      </c>
      <c r="B19" s="42">
        <v>103</v>
      </c>
      <c r="C19" s="43">
        <v>70.5</v>
      </c>
      <c r="D19" s="44">
        <v>15800</v>
      </c>
      <c r="E19" s="45">
        <v>13800</v>
      </c>
      <c r="F19" s="44">
        <v>11800</v>
      </c>
      <c r="G19" s="44">
        <v>831900</v>
      </c>
    </row>
    <row r="20" s="36" customFormat="1" ht="23.1" customHeight="1" spans="1:7">
      <c r="A20" s="41">
        <v>4</v>
      </c>
      <c r="B20" s="42">
        <v>104</v>
      </c>
      <c r="C20" s="43">
        <v>29.99</v>
      </c>
      <c r="D20" s="44">
        <v>15800</v>
      </c>
      <c r="E20" s="45">
        <v>13800</v>
      </c>
      <c r="F20" s="44">
        <v>11800</v>
      </c>
      <c r="G20" s="44">
        <v>353882</v>
      </c>
    </row>
    <row r="21" s="36" customFormat="1" ht="23.1" customHeight="1" spans="1:7">
      <c r="A21" s="41">
        <v>5</v>
      </c>
      <c r="B21" s="42">
        <v>105</v>
      </c>
      <c r="C21" s="43">
        <v>124.69</v>
      </c>
      <c r="D21" s="44">
        <v>15800</v>
      </c>
      <c r="E21" s="45">
        <v>13800</v>
      </c>
      <c r="F21" s="44">
        <v>11800</v>
      </c>
      <c r="G21" s="44">
        <v>1471342</v>
      </c>
    </row>
    <row r="22" s="36" customFormat="1" ht="23.1" customHeight="1" spans="1:7">
      <c r="A22" s="41">
        <v>6</v>
      </c>
      <c r="B22" s="42">
        <v>106</v>
      </c>
      <c r="C22" s="43">
        <v>180.07</v>
      </c>
      <c r="D22" s="44">
        <v>15800</v>
      </c>
      <c r="E22" s="45">
        <v>13800</v>
      </c>
      <c r="F22" s="44">
        <v>11800</v>
      </c>
      <c r="G22" s="44">
        <v>2124826</v>
      </c>
    </row>
    <row r="23" s="36" customFormat="1" ht="23.1" customHeight="1" spans="1:7">
      <c r="A23" s="41">
        <v>7</v>
      </c>
      <c r="B23" s="42">
        <v>107</v>
      </c>
      <c r="C23" s="43">
        <v>117.49</v>
      </c>
      <c r="D23" s="44">
        <v>15800</v>
      </c>
      <c r="E23" s="45">
        <v>13800</v>
      </c>
      <c r="F23" s="44">
        <v>11800</v>
      </c>
      <c r="G23" s="44">
        <v>1386382</v>
      </c>
    </row>
    <row r="24" s="36" customFormat="1" ht="23.1" customHeight="1" spans="1:7">
      <c r="A24" s="41">
        <v>8</v>
      </c>
      <c r="B24" s="42">
        <v>108</v>
      </c>
      <c r="C24" s="43">
        <v>15.02</v>
      </c>
      <c r="D24" s="44">
        <v>15800</v>
      </c>
      <c r="E24" s="45">
        <v>13800</v>
      </c>
      <c r="F24" s="44">
        <v>11800</v>
      </c>
      <c r="G24" s="44">
        <v>177236</v>
      </c>
    </row>
    <row r="25" s="36" customFormat="1" ht="23.1" customHeight="1" spans="1:7">
      <c r="A25" s="41">
        <v>9</v>
      </c>
      <c r="B25" s="42">
        <v>109</v>
      </c>
      <c r="C25" s="43">
        <v>89.74</v>
      </c>
      <c r="D25" s="44">
        <v>15800</v>
      </c>
      <c r="E25" s="45">
        <v>13800</v>
      </c>
      <c r="F25" s="44">
        <v>11800</v>
      </c>
      <c r="G25" s="44">
        <v>1058932</v>
      </c>
    </row>
    <row r="26" s="36" customFormat="1" ht="23.1" customHeight="1" spans="1:7">
      <c r="A26" s="41">
        <v>10</v>
      </c>
      <c r="B26" s="42">
        <v>110</v>
      </c>
      <c r="C26" s="43">
        <v>85.76</v>
      </c>
      <c r="D26" s="44">
        <v>15800</v>
      </c>
      <c r="E26" s="45">
        <v>13800</v>
      </c>
      <c r="F26" s="44">
        <v>11800</v>
      </c>
      <c r="G26" s="44">
        <v>1011968</v>
      </c>
    </row>
    <row r="27" s="36" customFormat="1" ht="23.1" customHeight="1" spans="1:7">
      <c r="A27" s="41">
        <v>11</v>
      </c>
      <c r="B27" s="42">
        <v>111</v>
      </c>
      <c r="C27" s="43">
        <v>13.97</v>
      </c>
      <c r="D27" s="44">
        <v>15800</v>
      </c>
      <c r="E27" s="45">
        <v>13800</v>
      </c>
      <c r="F27" s="44">
        <v>11800</v>
      </c>
      <c r="G27" s="44">
        <v>164846</v>
      </c>
    </row>
    <row r="28" s="36" customFormat="1" ht="23.1" customHeight="1" spans="1:7">
      <c r="A28" s="41">
        <v>12</v>
      </c>
      <c r="B28" s="42">
        <v>112</v>
      </c>
      <c r="C28" s="43">
        <v>116.44</v>
      </c>
      <c r="D28" s="44">
        <v>15800</v>
      </c>
      <c r="E28" s="45">
        <v>13800</v>
      </c>
      <c r="F28" s="44">
        <v>11800</v>
      </c>
      <c r="G28" s="44">
        <v>1373992</v>
      </c>
    </row>
    <row r="29" s="36" customFormat="1" ht="23.1" customHeight="1" spans="1:7">
      <c r="A29" s="41">
        <v>13</v>
      </c>
      <c r="B29" s="42">
        <v>113</v>
      </c>
      <c r="C29" s="43">
        <v>155.26</v>
      </c>
      <c r="D29" s="44">
        <v>15800</v>
      </c>
      <c r="E29" s="45">
        <v>13800</v>
      </c>
      <c r="F29" s="44">
        <v>11800</v>
      </c>
      <c r="G29" s="44">
        <v>1832068</v>
      </c>
    </row>
    <row r="30" s="36" customFormat="1" ht="23.1" customHeight="1" spans="1:7">
      <c r="A30" s="41">
        <v>14</v>
      </c>
      <c r="B30" s="42">
        <v>114</v>
      </c>
      <c r="C30" s="43">
        <v>93</v>
      </c>
      <c r="D30" s="44">
        <v>15800</v>
      </c>
      <c r="E30" s="45">
        <v>13800</v>
      </c>
      <c r="F30" s="44">
        <v>11800</v>
      </c>
      <c r="G30" s="44">
        <v>1097400</v>
      </c>
    </row>
    <row r="31" s="36" customFormat="1" ht="23.1" customHeight="1" spans="1:7">
      <c r="A31" s="47"/>
      <c r="B31" s="48"/>
      <c r="C31" s="49"/>
      <c r="D31" s="49"/>
      <c r="E31" s="44"/>
      <c r="F31" s="44"/>
      <c r="G31" s="44"/>
    </row>
    <row r="32" s="63" customFormat="1" ht="23.1" customHeight="1" spans="1:7">
      <c r="A32" s="50" t="s">
        <v>8</v>
      </c>
      <c r="B32" s="51"/>
      <c r="C32" s="52">
        <f>SUM(C17:C31)</f>
        <v>1240.85</v>
      </c>
      <c r="D32" s="53"/>
      <c r="E32" s="54"/>
      <c r="F32" s="55">
        <f>G32/C32</f>
        <v>11800</v>
      </c>
      <c r="G32" s="55">
        <f>SUM(G17:G31)</f>
        <v>14642030</v>
      </c>
    </row>
    <row r="33" s="36" customFormat="1" customHeight="1"/>
    <row r="34" s="36" customFormat="1" customHeight="1"/>
    <row r="35" s="36" customFormat="1" customHeight="1"/>
    <row r="36" s="36" customFormat="1" customHeight="1"/>
    <row r="37" s="36" customFormat="1" customHeight="1"/>
    <row r="38" s="36" customFormat="1" customHeight="1"/>
    <row r="39" s="36" customFormat="1" customHeight="1"/>
    <row r="40" s="36" customFormat="1" customHeight="1"/>
    <row r="41" s="36" customFormat="1" customHeight="1"/>
    <row r="42" s="36" customFormat="1" customHeight="1"/>
    <row r="43" s="36" customFormat="1" customHeight="1"/>
    <row r="44" s="36" customFormat="1" customHeight="1"/>
    <row r="45" s="36" customFormat="1" customHeight="1"/>
    <row r="46" s="36" customFormat="1" customHeight="1"/>
    <row r="47" s="36" customFormat="1" customHeight="1"/>
    <row r="48" s="36" customFormat="1" customHeight="1"/>
    <row r="49" s="36" customFormat="1" customHeight="1"/>
    <row r="50" s="36" customFormat="1" customHeight="1"/>
    <row r="51" s="36" customFormat="1" customHeight="1"/>
    <row r="52" s="36" customFormat="1" customHeight="1"/>
    <row r="53" s="36" customFormat="1" customHeight="1"/>
    <row r="54" s="36" customFormat="1" customHeight="1"/>
    <row r="55" s="36" customFormat="1" customHeight="1"/>
    <row r="56" s="36" customFormat="1" customHeight="1"/>
    <row r="57" s="36" customFormat="1" customHeight="1"/>
    <row r="58" s="36" customFormat="1" customHeight="1"/>
    <row r="59" s="36" customFormat="1" customHeight="1"/>
    <row r="60" s="36" customFormat="1" customHeight="1"/>
    <row r="61" s="36" customFormat="1" customHeight="1"/>
    <row r="62" s="36" customFormat="1" customHeight="1"/>
    <row r="63" s="36" customFormat="1" customHeight="1"/>
    <row r="64" s="36" customFormat="1" customHeight="1"/>
    <row r="65" s="36" customFormat="1" customHeight="1"/>
    <row r="66" s="36" customFormat="1" customHeight="1"/>
    <row r="67" s="36" customFormat="1" customHeight="1"/>
    <row r="68" s="36" customFormat="1" customHeight="1"/>
    <row r="69" s="36" customFormat="1" customHeight="1"/>
    <row r="70" s="36" customFormat="1" customHeight="1"/>
    <row r="71" s="36" customFormat="1" customHeight="1"/>
    <row r="72" s="36" customFormat="1" customHeight="1"/>
    <row r="73" s="36" customFormat="1" customHeight="1"/>
    <row r="74" s="36" customFormat="1" customHeight="1"/>
  </sheetData>
  <mergeCells count="18">
    <mergeCell ref="A1:G1"/>
    <mergeCell ref="A12:B12"/>
    <mergeCell ref="A14:G14"/>
    <mergeCell ref="A32:B32"/>
    <mergeCell ref="A2:A3"/>
    <mergeCell ref="A15:A16"/>
    <mergeCell ref="B2:B3"/>
    <mergeCell ref="B15:B16"/>
    <mergeCell ref="C2:C3"/>
    <mergeCell ref="C15:C16"/>
    <mergeCell ref="D2:D3"/>
    <mergeCell ref="D15:D16"/>
    <mergeCell ref="E2:E3"/>
    <mergeCell ref="E15:E16"/>
    <mergeCell ref="F2:F3"/>
    <mergeCell ref="F15:F16"/>
    <mergeCell ref="G2:G3"/>
    <mergeCell ref="G15:G16"/>
  </mergeCells>
  <pageMargins left="1.14166666666667" right="0.75" top="0.550694444444444" bottom="0.74791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11#楼</vt:lpstr>
      <vt:lpstr>4#楼</vt:lpstr>
      <vt:lpstr>10#楼</vt:lpstr>
      <vt:lpstr>7#楼</vt:lpstr>
      <vt:lpstr>13#楼</vt:lpstr>
      <vt:lpstr>14#楼</vt:lpstr>
      <vt:lpstr>15#楼</vt:lpstr>
      <vt:lpstr>1#、2#、3#楼</vt:lpstr>
      <vt:lpstr>20#、13#商铺</vt:lpstr>
      <vt:lpstr>14#、15#商铺</vt:lpstr>
      <vt:lpstr>17#、18#商铺</vt:lpstr>
      <vt:lpstr>房源汇总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2020-07-14T07:34:00Z</dcterms:created>
  <dcterms:modified xsi:type="dcterms:W3CDTF">2025-07-28T07:23:44Z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BE88138E41A3498A8399BB91DA2C9CDB_13</vt:lpwstr>
  </property>
</Properties>
</file>